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1"/>
  </bookViews>
  <sheets>
    <sheet name="chlapci" sheetId="1" r:id="rId1"/>
    <sheet name="dív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<sst xmlns="http://schemas.openxmlformats.org/spreadsheetml/2006/main" count="428" uniqueCount="162">
  <si>
    <t>150m</t>
  </si>
  <si>
    <t>koule</t>
  </si>
  <si>
    <t>dálka</t>
  </si>
  <si>
    <t>60 m př.</t>
  </si>
  <si>
    <t>body</t>
  </si>
  <si>
    <t>Celkem</t>
  </si>
  <si>
    <t>pořadí</t>
  </si>
  <si>
    <t>jméno</t>
  </si>
  <si>
    <t>r.n.</t>
  </si>
  <si>
    <t>oddíl</t>
  </si>
  <si>
    <t>štafeta</t>
  </si>
  <si>
    <t>Výsledky oddílů</t>
  </si>
  <si>
    <t>AC Jičín</t>
  </si>
  <si>
    <t>TJ Jilemnice</t>
  </si>
  <si>
    <t>AC Mladá Boleslav "A"</t>
  </si>
  <si>
    <t>AC Mladá Boleslav "B"</t>
  </si>
  <si>
    <t>AC Turnov "A"</t>
  </si>
  <si>
    <t>AC Turnov "B"</t>
  </si>
  <si>
    <t>Výsledky 1.kola mladšího žactva družstev- skupina C</t>
  </si>
  <si>
    <t>Dívky</t>
  </si>
  <si>
    <t>chlapci</t>
  </si>
  <si>
    <t>Mladá Boleslav - 23.5.2013</t>
  </si>
  <si>
    <t>AC MB</t>
  </si>
  <si>
    <t>01</t>
  </si>
  <si>
    <t>Hartychová Nicole</t>
  </si>
  <si>
    <t>Kočová Aneta</t>
  </si>
  <si>
    <t>Nečasková Anna</t>
  </si>
  <si>
    <t>Hlaváčová Tereza</t>
  </si>
  <si>
    <t>Nečásková Jitka</t>
  </si>
  <si>
    <t>Bucharová Adéla</t>
  </si>
  <si>
    <t>Botková Andrea</t>
  </si>
  <si>
    <t>Matějková Bára</t>
  </si>
  <si>
    <t>Pokorná Veronika</t>
  </si>
  <si>
    <t>Hanzlová Marie</t>
  </si>
  <si>
    <t>Hrušková Anna</t>
  </si>
  <si>
    <t>Houžvičková Barbora</t>
  </si>
  <si>
    <t>Martinková Eliška</t>
  </si>
  <si>
    <t>Richtrová Kateřina</t>
  </si>
  <si>
    <t>Dvořáková Anna</t>
  </si>
  <si>
    <t>Svobodová Kateřina</t>
  </si>
  <si>
    <t>Brožová Vendula</t>
  </si>
  <si>
    <t>Půlpánová Magdaléna</t>
  </si>
  <si>
    <t>AC JC</t>
  </si>
  <si>
    <t>AC TU</t>
  </si>
  <si>
    <t>TJ JIL</t>
  </si>
  <si>
    <t>Palaštuková Aneta</t>
  </si>
  <si>
    <t>00</t>
  </si>
  <si>
    <t>02</t>
  </si>
  <si>
    <t>03</t>
  </si>
  <si>
    <t>Bárková Pavla</t>
  </si>
  <si>
    <t>Frková Markéta</t>
  </si>
  <si>
    <t>Zatloukalová Bára</t>
  </si>
  <si>
    <t>Mitrusová Adéla</t>
  </si>
  <si>
    <t>Kružíková Adéla</t>
  </si>
  <si>
    <t>Mísařová Linda</t>
  </si>
  <si>
    <t>Bázlerová Johana</t>
  </si>
  <si>
    <t>Mikešová Klára</t>
  </si>
  <si>
    <t>Hněvkovská Michaela</t>
  </si>
  <si>
    <t>Havelková Marika</t>
  </si>
  <si>
    <t>Menčíková Magda</t>
  </si>
  <si>
    <t>Tarantová Sandra</t>
  </si>
  <si>
    <t>Šádková Kateřina</t>
  </si>
  <si>
    <t>Kyzivatová Adéla</t>
  </si>
  <si>
    <t>Křelinová Daniela</t>
  </si>
  <si>
    <t>Tauchmanová Kristýna</t>
  </si>
  <si>
    <t>Gombáková Lucie</t>
  </si>
  <si>
    <t>Tomášková Anežka</t>
  </si>
  <si>
    <t>Náhlovská Tereza</t>
  </si>
  <si>
    <t>Hanlová Tereza</t>
  </si>
  <si>
    <t>Pradella Franciszka</t>
  </si>
  <si>
    <t>Venerová Kateřina</t>
  </si>
  <si>
    <t>Jonová Pavlína</t>
  </si>
  <si>
    <t>Sojková Nikola</t>
  </si>
  <si>
    <t>Hájková Bára</t>
  </si>
  <si>
    <t>Prokopová Jana</t>
  </si>
  <si>
    <t>Burešová Bára</t>
  </si>
  <si>
    <t>Kobosová Nela</t>
  </si>
  <si>
    <t>Gallová Veronika</t>
  </si>
  <si>
    <t>Rychlovská Nikola</t>
  </si>
  <si>
    <t>Ulvrová Martina</t>
  </si>
  <si>
    <t>Krulišová Bára</t>
  </si>
  <si>
    <t>Bobková Michaela</t>
  </si>
  <si>
    <t>Fidrmucová Kateřina</t>
  </si>
  <si>
    <t>Hůlková Markéta</t>
  </si>
  <si>
    <t>Koutníková Nikola</t>
  </si>
  <si>
    <t>Mašková Nicola</t>
  </si>
  <si>
    <t>Melounová Kateřina</t>
  </si>
  <si>
    <t>Herčíková Kateřina</t>
  </si>
  <si>
    <t>Vítová Kateřina</t>
  </si>
  <si>
    <t>Zikmundová Anita</t>
  </si>
  <si>
    <t>Hloušek Zdeňek</t>
  </si>
  <si>
    <t>Uhlíř Michal</t>
  </si>
  <si>
    <t>Hlaváček Robert</t>
  </si>
  <si>
    <t>Vích Petr</t>
  </si>
  <si>
    <t>Výmola Vojtěch</t>
  </si>
  <si>
    <t>Vondráček Vojta</t>
  </si>
  <si>
    <t>Krabec Jakub</t>
  </si>
  <si>
    <t>Keller Lukáš</t>
  </si>
  <si>
    <t>Čikovský Matěj</t>
  </si>
  <si>
    <t>Hofman Lukáš</t>
  </si>
  <si>
    <t>Šilhán Jiří</t>
  </si>
  <si>
    <t>Mydlář jan</t>
  </si>
  <si>
    <t>Nohynek Jindřich</t>
  </si>
  <si>
    <t>Rýdl Adam</t>
  </si>
  <si>
    <t>Švanther Tomáš</t>
  </si>
  <si>
    <t>Švapík Vojtěch</t>
  </si>
  <si>
    <t>Bárta Michal</t>
  </si>
  <si>
    <t>Anděl Michal</t>
  </si>
  <si>
    <t>Kohout Martin</t>
  </si>
  <si>
    <t>Studený Jakub</t>
  </si>
  <si>
    <t>Hanyk Michal</t>
  </si>
  <si>
    <t>Medek Ondřej</t>
  </si>
  <si>
    <t>Borůvka Lukáš</t>
  </si>
  <si>
    <t>dnf</t>
  </si>
  <si>
    <t>Kofroňová Kateřina</t>
  </si>
  <si>
    <t>Kružíková, Kočová, Hlaváčová, Palaštuková</t>
  </si>
  <si>
    <t>Půhoná, Tarantová, Bucharová, Menčíková</t>
  </si>
  <si>
    <t>Sojková, Tomášková, Hájková, Tauchmanová</t>
  </si>
  <si>
    <t>Gallová, Svobodová, Brožová, Půlpánová</t>
  </si>
  <si>
    <t>Hněvkovská, Bázlerová, Hartychová, Nečásková</t>
  </si>
  <si>
    <t>Zikmundová, Havelková, Matějková, Šádková</t>
  </si>
  <si>
    <t>Hrušková, Burešová, Gombárová, Hanzlová</t>
  </si>
  <si>
    <t>Kobosová, Rychlovská, Ulvrová, Frková</t>
  </si>
  <si>
    <t>Botková, Pokorná, Křelinová, Kyzivátová</t>
  </si>
  <si>
    <t>Náhlovská, jonová, Hanlová, Pradella</t>
  </si>
  <si>
    <t>Martinková, Proková, Houžvičková, Macháčková</t>
  </si>
  <si>
    <t>Krulišová, Jakoubková, Mitrusová, Zatloukalová</t>
  </si>
  <si>
    <t>Vítová, koutníková, Melounová, Herčíková</t>
  </si>
  <si>
    <t>Hůlková, Fidrmucová, Kofroňová, Mašková</t>
  </si>
  <si>
    <t>Misařová, Nečásková, Mikešová, Binar</t>
  </si>
  <si>
    <t>Binar Lukáš</t>
  </si>
  <si>
    <t>Soukup Jaroslav</t>
  </si>
  <si>
    <t>Kolomazník Roman</t>
  </si>
  <si>
    <t>Vondráček Tomáš</t>
  </si>
  <si>
    <t>Hreha Jan</t>
  </si>
  <si>
    <t>Švitorka Lukáš</t>
  </si>
  <si>
    <t>Svoboda Petr</t>
  </si>
  <si>
    <t>Mikula Dan</t>
  </si>
  <si>
    <t>Mareš Roman</t>
  </si>
  <si>
    <t>Samko Michal</t>
  </si>
  <si>
    <t>Šlechta Sebastial</t>
  </si>
  <si>
    <t>Štipl Jakub</t>
  </si>
  <si>
    <t>Uchytil Lukáš</t>
  </si>
  <si>
    <t>Hlaváček, Vích, Hloušek, Uhlíř M.</t>
  </si>
  <si>
    <t>Vondráček, Krabec, Soukup, ???</t>
  </si>
  <si>
    <t>Mareš, Anděl, Studený, Kolomazník</t>
  </si>
  <si>
    <t>Nohynek, Rýdl, Svantner, Slechta</t>
  </si>
  <si>
    <t>Štipl, Uchytil, Čikovský, Šilhán</t>
  </si>
  <si>
    <t>Mrázik Tadeaš</t>
  </si>
  <si>
    <t>Mrázik, Samko, Mikula, Svoboda</t>
  </si>
  <si>
    <t>Borůvka, Medek, Hanyk, Bárta</t>
  </si>
  <si>
    <t>Hreha, Švitorka, Kohout, Vondráček</t>
  </si>
  <si>
    <t>Jakoubková Gabriela</t>
  </si>
  <si>
    <t>TJ Jilemnice  "B"</t>
  </si>
  <si>
    <t>1.</t>
  </si>
  <si>
    <t>2.</t>
  </si>
  <si>
    <t>3.</t>
  </si>
  <si>
    <t>4.</t>
  </si>
  <si>
    <t>5.</t>
  </si>
  <si>
    <t>6.</t>
  </si>
  <si>
    <t>7.</t>
  </si>
  <si>
    <t>Půhoná Kateřina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</si>
</sst>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3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5.421875" style="0" customWidth="1"/>
    <col min="2" max="2" width="21.140625" style="1" bestFit="1" customWidth="1"/>
    <col min="3" max="3" width="4.00390625" style="2" bestFit="1" customWidth="1"/>
    <col min="4" max="4" width="6.7109375" style="1" bestFit="1" customWidth="1"/>
    <col min="5" max="5" width="5.7109375" style="1" bestFit="1" customWidth="1"/>
    <col min="6" max="6" width="6.7109375" style="1" bestFit="1" customWidth="1"/>
    <col min="7" max="7" width="5.8515625" style="1" customWidth="1"/>
    <col min="8" max="8" width="8.00390625" style="1" bestFit="1" customWidth="1"/>
    <col min="9" max="9" width="6.7109375" style="1" bestFit="1" customWidth="1"/>
    <col min="10" max="10" width="5.421875" style="1" bestFit="1" customWidth="1"/>
    <col min="11" max="11" width="7.7109375" style="0" bestFit="1" customWidth="1"/>
  </cols>
  <sheetData>
    <row r="1" ht="15.75">
      <c r="B1" s="26" t="s">
        <v>18</v>
      </c>
    </row>
    <row r="2" spans="2:6" ht="15">
      <c r="B2" s="25" t="s">
        <v>21</v>
      </c>
      <c r="F2" s="14" t="s">
        <v>20</v>
      </c>
    </row>
    <row r="4" spans="2:11" s="1" customFormat="1" ht="15">
      <c r="B4" s="15" t="s">
        <v>7</v>
      </c>
      <c r="C4" s="24" t="s">
        <v>8</v>
      </c>
      <c r="D4" s="15" t="s">
        <v>9</v>
      </c>
      <c r="E4" s="15" t="s">
        <v>0</v>
      </c>
      <c r="F4" s="15" t="s">
        <v>6</v>
      </c>
      <c r="G4" s="15" t="s">
        <v>4</v>
      </c>
      <c r="H4" s="15" t="s">
        <v>1</v>
      </c>
      <c r="I4" s="15" t="s">
        <v>6</v>
      </c>
      <c r="J4" s="15" t="s">
        <v>4</v>
      </c>
      <c r="K4" s="15" t="s">
        <v>5</v>
      </c>
    </row>
    <row r="5" spans="2:11" s="1" customFormat="1" ht="15">
      <c r="B5" s="4" t="s">
        <v>104</v>
      </c>
      <c r="C5" s="5" t="s">
        <v>46</v>
      </c>
      <c r="D5" s="4" t="s">
        <v>22</v>
      </c>
      <c r="E5" s="6">
        <v>20.91</v>
      </c>
      <c r="F5" s="10">
        <f aca="true" t="shared" si="0" ref="F5:F27">RANK(E5,$E$5:$E$27,1)</f>
        <v>1</v>
      </c>
      <c r="G5" s="4">
        <v>50</v>
      </c>
      <c r="H5" s="6">
        <v>9.34</v>
      </c>
      <c r="I5" s="10">
        <f aca="true" t="shared" si="1" ref="I5:I27">RANK(H5,$H$5:$H$27)</f>
        <v>2</v>
      </c>
      <c r="J5" s="4">
        <v>49</v>
      </c>
      <c r="K5" s="4">
        <f aca="true" t="shared" si="2" ref="K5:K27">J5+G5</f>
        <v>99</v>
      </c>
    </row>
    <row r="6" spans="2:11" s="1" customFormat="1" ht="15">
      <c r="B6" s="4" t="s">
        <v>109</v>
      </c>
      <c r="C6" s="5" t="s">
        <v>46</v>
      </c>
      <c r="D6" s="4" t="s">
        <v>43</v>
      </c>
      <c r="E6" s="6">
        <v>20.93</v>
      </c>
      <c r="F6" s="10">
        <f t="shared" si="0"/>
        <v>2</v>
      </c>
      <c r="G6" s="4">
        <v>49</v>
      </c>
      <c r="H6" s="6">
        <v>9.23</v>
      </c>
      <c r="I6" s="10">
        <f t="shared" si="1"/>
        <v>3</v>
      </c>
      <c r="J6" s="4">
        <v>48</v>
      </c>
      <c r="K6" s="4">
        <f t="shared" si="2"/>
        <v>97</v>
      </c>
    </row>
    <row r="7" spans="2:11" s="1" customFormat="1" ht="15">
      <c r="B7" s="4" t="s">
        <v>103</v>
      </c>
      <c r="C7" s="5" t="s">
        <v>46</v>
      </c>
      <c r="D7" s="4" t="s">
        <v>22</v>
      </c>
      <c r="E7" s="6">
        <v>21.19</v>
      </c>
      <c r="F7" s="10">
        <f t="shared" si="0"/>
        <v>3</v>
      </c>
      <c r="G7" s="4">
        <v>48</v>
      </c>
      <c r="H7" s="6">
        <v>8.77</v>
      </c>
      <c r="I7" s="10">
        <f t="shared" si="1"/>
        <v>4</v>
      </c>
      <c r="J7" s="4">
        <v>47</v>
      </c>
      <c r="K7" s="4">
        <f t="shared" si="2"/>
        <v>95</v>
      </c>
    </row>
    <row r="8" spans="2:11" s="1" customFormat="1" ht="15">
      <c r="B8" s="4" t="s">
        <v>98</v>
      </c>
      <c r="C8" s="5" t="s">
        <v>46</v>
      </c>
      <c r="D8" s="4" t="s">
        <v>22</v>
      </c>
      <c r="E8" s="6">
        <v>21.83</v>
      </c>
      <c r="F8" s="10">
        <f t="shared" si="0"/>
        <v>4</v>
      </c>
      <c r="G8" s="4">
        <v>47</v>
      </c>
      <c r="H8" s="6">
        <v>8.52</v>
      </c>
      <c r="I8" s="10">
        <f t="shared" si="1"/>
        <v>5</v>
      </c>
      <c r="J8" s="4">
        <v>46</v>
      </c>
      <c r="K8" s="4">
        <f t="shared" si="2"/>
        <v>93</v>
      </c>
    </row>
    <row r="9" spans="2:11" s="1" customFormat="1" ht="15">
      <c r="B9" s="4" t="s">
        <v>108</v>
      </c>
      <c r="C9" s="5" t="s">
        <v>46</v>
      </c>
      <c r="D9" s="4" t="s">
        <v>43</v>
      </c>
      <c r="E9" s="6">
        <v>22.96</v>
      </c>
      <c r="F9" s="10">
        <f t="shared" si="0"/>
        <v>9</v>
      </c>
      <c r="G9" s="4">
        <v>42</v>
      </c>
      <c r="H9" s="6">
        <v>10.32</v>
      </c>
      <c r="I9" s="10">
        <f t="shared" si="1"/>
        <v>1</v>
      </c>
      <c r="J9" s="4">
        <v>50</v>
      </c>
      <c r="K9" s="4">
        <f t="shared" si="2"/>
        <v>92</v>
      </c>
    </row>
    <row r="10" spans="2:11" s="1" customFormat="1" ht="15">
      <c r="B10" s="4" t="s">
        <v>107</v>
      </c>
      <c r="C10" s="5" t="s">
        <v>46</v>
      </c>
      <c r="D10" s="4" t="s">
        <v>43</v>
      </c>
      <c r="E10" s="6">
        <v>22.02</v>
      </c>
      <c r="F10" s="10">
        <f t="shared" si="0"/>
        <v>5</v>
      </c>
      <c r="G10" s="4">
        <v>46</v>
      </c>
      <c r="H10" s="6">
        <v>7.83</v>
      </c>
      <c r="I10" s="10">
        <f t="shared" si="1"/>
        <v>7</v>
      </c>
      <c r="J10" s="4">
        <v>44</v>
      </c>
      <c r="K10" s="4">
        <f t="shared" si="2"/>
        <v>90</v>
      </c>
    </row>
    <row r="11" spans="2:11" s="1" customFormat="1" ht="15">
      <c r="B11" s="4" t="s">
        <v>102</v>
      </c>
      <c r="C11" s="5" t="s">
        <v>46</v>
      </c>
      <c r="D11" s="4" t="s">
        <v>22</v>
      </c>
      <c r="E11" s="6">
        <v>23.1</v>
      </c>
      <c r="F11" s="10">
        <f t="shared" si="0"/>
        <v>11</v>
      </c>
      <c r="G11" s="4">
        <v>40</v>
      </c>
      <c r="H11" s="6">
        <v>8</v>
      </c>
      <c r="I11" s="10">
        <f t="shared" si="1"/>
        <v>6</v>
      </c>
      <c r="J11" s="4">
        <v>45</v>
      </c>
      <c r="K11" s="4">
        <f t="shared" si="2"/>
        <v>85</v>
      </c>
    </row>
    <row r="12" spans="2:11" s="1" customFormat="1" ht="15">
      <c r="B12" s="4" t="s">
        <v>100</v>
      </c>
      <c r="C12" s="5" t="s">
        <v>23</v>
      </c>
      <c r="D12" s="4" t="s">
        <v>22</v>
      </c>
      <c r="E12" s="9">
        <v>22.19</v>
      </c>
      <c r="F12" s="10">
        <f t="shared" si="0"/>
        <v>6</v>
      </c>
      <c r="G12" s="4">
        <v>45</v>
      </c>
      <c r="H12" s="6">
        <v>6.56</v>
      </c>
      <c r="I12" s="10">
        <f t="shared" si="1"/>
        <v>11</v>
      </c>
      <c r="J12" s="4">
        <v>40</v>
      </c>
      <c r="K12" s="4">
        <f t="shared" si="2"/>
        <v>85</v>
      </c>
    </row>
    <row r="13" spans="2:11" s="1" customFormat="1" ht="15">
      <c r="B13" s="4" t="s">
        <v>101</v>
      </c>
      <c r="C13" s="5" t="s">
        <v>46</v>
      </c>
      <c r="D13" s="4" t="s">
        <v>22</v>
      </c>
      <c r="E13" s="6">
        <v>23.59</v>
      </c>
      <c r="F13" s="10">
        <f t="shared" si="0"/>
        <v>13</v>
      </c>
      <c r="G13" s="4">
        <v>38</v>
      </c>
      <c r="H13" s="6">
        <v>6.74</v>
      </c>
      <c r="I13" s="10">
        <f t="shared" si="1"/>
        <v>9</v>
      </c>
      <c r="J13" s="4">
        <v>42</v>
      </c>
      <c r="K13" s="4">
        <f t="shared" si="2"/>
        <v>80</v>
      </c>
    </row>
    <row r="14" spans="2:11" s="1" customFormat="1" ht="15">
      <c r="B14" s="4" t="s">
        <v>90</v>
      </c>
      <c r="C14" s="5" t="s">
        <v>46</v>
      </c>
      <c r="D14" s="4" t="s">
        <v>22</v>
      </c>
      <c r="E14" s="6">
        <v>22.47</v>
      </c>
      <c r="F14" s="10">
        <f t="shared" si="0"/>
        <v>7</v>
      </c>
      <c r="G14" s="4">
        <v>44</v>
      </c>
      <c r="H14" s="6">
        <v>5.3</v>
      </c>
      <c r="I14" s="10">
        <f t="shared" si="1"/>
        <v>15</v>
      </c>
      <c r="J14" s="4">
        <v>36</v>
      </c>
      <c r="K14" s="4">
        <f t="shared" si="2"/>
        <v>80</v>
      </c>
    </row>
    <row r="15" spans="2:11" s="1" customFormat="1" ht="15">
      <c r="B15" s="4" t="s">
        <v>97</v>
      </c>
      <c r="C15" s="5" t="s">
        <v>46</v>
      </c>
      <c r="D15" s="4" t="s">
        <v>22</v>
      </c>
      <c r="E15" s="4">
        <v>24.03</v>
      </c>
      <c r="F15" s="10">
        <f t="shared" si="0"/>
        <v>14</v>
      </c>
      <c r="G15" s="4">
        <v>37</v>
      </c>
      <c r="H15" s="6">
        <v>6.58</v>
      </c>
      <c r="I15" s="10">
        <f t="shared" si="1"/>
        <v>10</v>
      </c>
      <c r="J15" s="4">
        <v>41</v>
      </c>
      <c r="K15" s="4">
        <f t="shared" si="2"/>
        <v>78</v>
      </c>
    </row>
    <row r="16" spans="2:11" s="1" customFormat="1" ht="15">
      <c r="B16" s="4" t="s">
        <v>92</v>
      </c>
      <c r="C16" s="5" t="s">
        <v>23</v>
      </c>
      <c r="D16" s="4" t="s">
        <v>22</v>
      </c>
      <c r="E16" s="6">
        <v>23.06</v>
      </c>
      <c r="F16" s="10">
        <f t="shared" si="0"/>
        <v>10</v>
      </c>
      <c r="G16" s="4">
        <v>41</v>
      </c>
      <c r="H16" s="6">
        <v>4.98</v>
      </c>
      <c r="I16" s="10">
        <f t="shared" si="1"/>
        <v>16</v>
      </c>
      <c r="J16" s="4">
        <v>35</v>
      </c>
      <c r="K16" s="4">
        <f t="shared" si="2"/>
        <v>76</v>
      </c>
    </row>
    <row r="17" spans="2:11" s="1" customFormat="1" ht="15">
      <c r="B17" s="4" t="s">
        <v>106</v>
      </c>
      <c r="C17" s="5" t="s">
        <v>46</v>
      </c>
      <c r="D17" s="4" t="s">
        <v>43</v>
      </c>
      <c r="E17" s="6">
        <v>24.09</v>
      </c>
      <c r="F17" s="10">
        <f t="shared" si="0"/>
        <v>15</v>
      </c>
      <c r="G17" s="4">
        <v>36</v>
      </c>
      <c r="H17" s="6">
        <v>6.21</v>
      </c>
      <c r="I17" s="10">
        <f t="shared" si="1"/>
        <v>12</v>
      </c>
      <c r="J17" s="4">
        <v>39</v>
      </c>
      <c r="K17" s="4">
        <f t="shared" si="2"/>
        <v>75</v>
      </c>
    </row>
    <row r="18" spans="2:11" s="1" customFormat="1" ht="15">
      <c r="B18" s="4" t="s">
        <v>105</v>
      </c>
      <c r="C18" s="5" t="s">
        <v>46</v>
      </c>
      <c r="D18" s="4" t="s">
        <v>22</v>
      </c>
      <c r="E18" s="6">
        <v>26.05</v>
      </c>
      <c r="F18" s="10">
        <f t="shared" si="0"/>
        <v>22</v>
      </c>
      <c r="G18" s="4">
        <v>29</v>
      </c>
      <c r="H18" s="6">
        <v>7.45</v>
      </c>
      <c r="I18" s="10">
        <f t="shared" si="1"/>
        <v>8</v>
      </c>
      <c r="J18" s="4">
        <v>43</v>
      </c>
      <c r="K18" s="4">
        <f t="shared" si="2"/>
        <v>72</v>
      </c>
    </row>
    <row r="19" spans="2:11" s="1" customFormat="1" ht="15">
      <c r="B19" s="4" t="s">
        <v>112</v>
      </c>
      <c r="C19" s="5" t="s">
        <v>23</v>
      </c>
      <c r="D19" s="4" t="s">
        <v>43</v>
      </c>
      <c r="E19" s="6">
        <v>24.5</v>
      </c>
      <c r="F19" s="10">
        <f t="shared" si="0"/>
        <v>17</v>
      </c>
      <c r="G19" s="4">
        <v>34</v>
      </c>
      <c r="H19" s="6">
        <v>6.19</v>
      </c>
      <c r="I19" s="10">
        <f t="shared" si="1"/>
        <v>13</v>
      </c>
      <c r="J19" s="4">
        <v>38</v>
      </c>
      <c r="K19" s="4">
        <f t="shared" si="2"/>
        <v>72</v>
      </c>
    </row>
    <row r="20" spans="2:11" s="1" customFormat="1" ht="15">
      <c r="B20" s="4" t="s">
        <v>111</v>
      </c>
      <c r="C20" s="5" t="s">
        <v>47</v>
      </c>
      <c r="D20" s="4" t="s">
        <v>43</v>
      </c>
      <c r="E20" s="6">
        <v>22.78</v>
      </c>
      <c r="F20" s="10">
        <f t="shared" si="0"/>
        <v>8</v>
      </c>
      <c r="G20" s="4">
        <v>43</v>
      </c>
      <c r="H20" s="6">
        <v>4.17</v>
      </c>
      <c r="I20" s="10">
        <f t="shared" si="1"/>
        <v>22</v>
      </c>
      <c r="J20" s="4">
        <v>29</v>
      </c>
      <c r="K20" s="4">
        <f t="shared" si="2"/>
        <v>72</v>
      </c>
    </row>
    <row r="21" spans="2:11" s="1" customFormat="1" ht="15">
      <c r="B21" s="4" t="s">
        <v>99</v>
      </c>
      <c r="C21" s="5" t="s">
        <v>23</v>
      </c>
      <c r="D21" s="4" t="s">
        <v>22</v>
      </c>
      <c r="E21" s="6">
        <v>24.71</v>
      </c>
      <c r="F21" s="10">
        <f t="shared" si="0"/>
        <v>18</v>
      </c>
      <c r="G21" s="4">
        <v>33</v>
      </c>
      <c r="H21" s="6">
        <v>5.69</v>
      </c>
      <c r="I21" s="10">
        <f t="shared" si="1"/>
        <v>14</v>
      </c>
      <c r="J21" s="4">
        <v>37</v>
      </c>
      <c r="K21" s="4">
        <f t="shared" si="2"/>
        <v>70</v>
      </c>
    </row>
    <row r="22" spans="2:11" s="1" customFormat="1" ht="15">
      <c r="B22" s="4" t="s">
        <v>93</v>
      </c>
      <c r="C22" s="5" t="s">
        <v>23</v>
      </c>
      <c r="D22" s="4" t="s">
        <v>22</v>
      </c>
      <c r="E22" s="6">
        <v>23.44</v>
      </c>
      <c r="F22" s="10">
        <f t="shared" si="0"/>
        <v>12</v>
      </c>
      <c r="G22" s="4">
        <v>39</v>
      </c>
      <c r="H22" s="6">
        <v>4.48</v>
      </c>
      <c r="I22" s="10">
        <f t="shared" si="1"/>
        <v>20</v>
      </c>
      <c r="J22" s="4">
        <v>31</v>
      </c>
      <c r="K22" s="4">
        <f t="shared" si="2"/>
        <v>70</v>
      </c>
    </row>
    <row r="23" spans="2:11" s="1" customFormat="1" ht="15">
      <c r="B23" s="4" t="s">
        <v>91</v>
      </c>
      <c r="C23" s="5" t="s">
        <v>23</v>
      </c>
      <c r="D23" s="4" t="s">
        <v>22</v>
      </c>
      <c r="E23" s="6">
        <v>24.09</v>
      </c>
      <c r="F23" s="10">
        <f t="shared" si="0"/>
        <v>15</v>
      </c>
      <c r="G23" s="4">
        <v>36</v>
      </c>
      <c r="H23" s="6">
        <v>4.59</v>
      </c>
      <c r="I23" s="10">
        <f t="shared" si="1"/>
        <v>19</v>
      </c>
      <c r="J23" s="4">
        <v>32</v>
      </c>
      <c r="K23" s="4">
        <f t="shared" si="2"/>
        <v>68</v>
      </c>
    </row>
    <row r="24" spans="2:11" s="1" customFormat="1" ht="15">
      <c r="B24" s="4" t="s">
        <v>110</v>
      </c>
      <c r="C24" s="5" t="s">
        <v>47</v>
      </c>
      <c r="D24" s="4" t="s">
        <v>43</v>
      </c>
      <c r="E24" s="6">
        <v>24.76</v>
      </c>
      <c r="F24" s="10">
        <f t="shared" si="0"/>
        <v>20</v>
      </c>
      <c r="G24" s="4">
        <v>31</v>
      </c>
      <c r="H24" s="6">
        <v>4.92</v>
      </c>
      <c r="I24" s="10">
        <f t="shared" si="1"/>
        <v>17</v>
      </c>
      <c r="J24" s="4">
        <v>34</v>
      </c>
      <c r="K24" s="4">
        <f t="shared" si="2"/>
        <v>65</v>
      </c>
    </row>
    <row r="25" spans="2:11" s="1" customFormat="1" ht="15">
      <c r="B25" s="4" t="s">
        <v>95</v>
      </c>
      <c r="C25" s="5" t="s">
        <v>47</v>
      </c>
      <c r="D25" s="4" t="s">
        <v>42</v>
      </c>
      <c r="E25" s="6">
        <v>24.87</v>
      </c>
      <c r="F25" s="10">
        <f t="shared" si="0"/>
        <v>21</v>
      </c>
      <c r="G25" s="4">
        <v>30</v>
      </c>
      <c r="H25" s="6">
        <v>4.89</v>
      </c>
      <c r="I25" s="10">
        <f t="shared" si="1"/>
        <v>18</v>
      </c>
      <c r="J25" s="4">
        <v>33</v>
      </c>
      <c r="K25" s="4">
        <f t="shared" si="2"/>
        <v>63</v>
      </c>
    </row>
    <row r="26" spans="2:11" s="1" customFormat="1" ht="15">
      <c r="B26" s="4" t="s">
        <v>94</v>
      </c>
      <c r="C26" s="5" t="s">
        <v>23</v>
      </c>
      <c r="D26" s="4" t="s">
        <v>22</v>
      </c>
      <c r="E26" s="6">
        <v>24.71</v>
      </c>
      <c r="F26" s="10">
        <f t="shared" si="0"/>
        <v>18</v>
      </c>
      <c r="G26" s="4">
        <v>33</v>
      </c>
      <c r="H26" s="6">
        <v>3.5</v>
      </c>
      <c r="I26" s="10">
        <f t="shared" si="1"/>
        <v>23</v>
      </c>
      <c r="J26" s="4">
        <v>28</v>
      </c>
      <c r="K26" s="4">
        <f t="shared" si="2"/>
        <v>61</v>
      </c>
    </row>
    <row r="27" spans="2:11" s="1" customFormat="1" ht="15">
      <c r="B27" s="4" t="s">
        <v>96</v>
      </c>
      <c r="C27" s="5" t="s">
        <v>47</v>
      </c>
      <c r="D27" s="4" t="s">
        <v>42</v>
      </c>
      <c r="E27" s="6">
        <v>26.34</v>
      </c>
      <c r="F27" s="10">
        <f t="shared" si="0"/>
        <v>23</v>
      </c>
      <c r="G27" s="4">
        <v>28</v>
      </c>
      <c r="H27" s="6">
        <v>4.3</v>
      </c>
      <c r="I27" s="10">
        <f t="shared" si="1"/>
        <v>21</v>
      </c>
      <c r="J27" s="4">
        <v>30</v>
      </c>
      <c r="K27" s="4">
        <f t="shared" si="2"/>
        <v>58</v>
      </c>
    </row>
    <row r="29" spans="2:11" ht="15">
      <c r="B29" s="15" t="s">
        <v>7</v>
      </c>
      <c r="C29" s="24" t="s">
        <v>8</v>
      </c>
      <c r="D29" s="15" t="s">
        <v>9</v>
      </c>
      <c r="E29" s="15" t="s">
        <v>2</v>
      </c>
      <c r="F29" s="15" t="s">
        <v>6</v>
      </c>
      <c r="G29" s="15" t="s">
        <v>4</v>
      </c>
      <c r="H29" s="15" t="s">
        <v>3</v>
      </c>
      <c r="I29" s="15" t="s">
        <v>6</v>
      </c>
      <c r="J29" s="15" t="s">
        <v>4</v>
      </c>
      <c r="K29" s="15" t="s">
        <v>5</v>
      </c>
    </row>
    <row r="30" spans="2:11" s="1" customFormat="1" ht="15">
      <c r="B30" s="4" t="s">
        <v>141</v>
      </c>
      <c r="C30" s="5" t="s">
        <v>23</v>
      </c>
      <c r="D30" s="4" t="s">
        <v>22</v>
      </c>
      <c r="E30" s="4">
        <v>401</v>
      </c>
      <c r="F30" s="4">
        <f aca="true" t="shared" si="3" ref="F30:F43">RANK(E30,$E$30:$E$43)</f>
        <v>2</v>
      </c>
      <c r="G30" s="4">
        <v>49</v>
      </c>
      <c r="H30" s="6">
        <v>12.15</v>
      </c>
      <c r="I30" s="4">
        <f aca="true" t="shared" si="4" ref="I30:I43">RANK(H30,$H$30:$H$43,1)</f>
        <v>2</v>
      </c>
      <c r="J30" s="4">
        <v>49</v>
      </c>
      <c r="K30" s="4">
        <f aca="true" t="shared" si="5" ref="K30:K43">J30+G30</f>
        <v>98</v>
      </c>
    </row>
    <row r="31" spans="2:11" s="1" customFormat="1" ht="15">
      <c r="B31" s="4" t="s">
        <v>138</v>
      </c>
      <c r="C31" s="5" t="s">
        <v>46</v>
      </c>
      <c r="D31" s="4" t="s">
        <v>43</v>
      </c>
      <c r="E31" s="4">
        <v>392</v>
      </c>
      <c r="F31" s="4">
        <f t="shared" si="3"/>
        <v>3</v>
      </c>
      <c r="G31" s="4">
        <v>48</v>
      </c>
      <c r="H31" s="6">
        <v>11.98</v>
      </c>
      <c r="I31" s="4">
        <f t="shared" si="4"/>
        <v>1</v>
      </c>
      <c r="J31" s="4">
        <v>50</v>
      </c>
      <c r="K31" s="4">
        <f t="shared" si="5"/>
        <v>98</v>
      </c>
    </row>
    <row r="32" spans="2:11" s="1" customFormat="1" ht="15">
      <c r="B32" s="4" t="s">
        <v>134</v>
      </c>
      <c r="C32" s="5" t="s">
        <v>46</v>
      </c>
      <c r="D32" s="4" t="s">
        <v>43</v>
      </c>
      <c r="E32" s="4">
        <v>403</v>
      </c>
      <c r="F32" s="4">
        <f t="shared" si="3"/>
        <v>1</v>
      </c>
      <c r="G32" s="4">
        <v>50</v>
      </c>
      <c r="H32" s="6">
        <v>12.77</v>
      </c>
      <c r="I32" s="4">
        <f t="shared" si="4"/>
        <v>6</v>
      </c>
      <c r="J32" s="4">
        <v>45</v>
      </c>
      <c r="K32" s="4">
        <f t="shared" si="5"/>
        <v>95</v>
      </c>
    </row>
    <row r="33" spans="2:11" s="1" customFormat="1" ht="15">
      <c r="B33" s="4" t="s">
        <v>137</v>
      </c>
      <c r="C33" s="5" t="s">
        <v>23</v>
      </c>
      <c r="D33" s="4" t="s">
        <v>43</v>
      </c>
      <c r="E33" s="4">
        <v>387</v>
      </c>
      <c r="F33" s="4">
        <f t="shared" si="3"/>
        <v>5</v>
      </c>
      <c r="G33" s="4">
        <v>46</v>
      </c>
      <c r="H33" s="6">
        <v>12.44</v>
      </c>
      <c r="I33" s="4">
        <f t="shared" si="4"/>
        <v>5</v>
      </c>
      <c r="J33" s="4">
        <v>46</v>
      </c>
      <c r="K33" s="4">
        <f t="shared" si="5"/>
        <v>92</v>
      </c>
    </row>
    <row r="34" spans="2:11" s="1" customFormat="1" ht="15">
      <c r="B34" s="4" t="s">
        <v>131</v>
      </c>
      <c r="C34" s="5" t="s">
        <v>46</v>
      </c>
      <c r="D34" s="4" t="s">
        <v>42</v>
      </c>
      <c r="E34" s="4">
        <v>390</v>
      </c>
      <c r="F34" s="4">
        <f t="shared" si="3"/>
        <v>4</v>
      </c>
      <c r="G34" s="4">
        <v>47</v>
      </c>
      <c r="H34" s="6">
        <v>12.86</v>
      </c>
      <c r="I34" s="4">
        <f t="shared" si="4"/>
        <v>8</v>
      </c>
      <c r="J34" s="4">
        <v>43</v>
      </c>
      <c r="K34" s="4">
        <f t="shared" si="5"/>
        <v>90</v>
      </c>
    </row>
    <row r="35" spans="2:11" s="1" customFormat="1" ht="15">
      <c r="B35" s="4" t="s">
        <v>136</v>
      </c>
      <c r="C35" s="5" t="s">
        <v>46</v>
      </c>
      <c r="D35" s="4" t="s">
        <v>43</v>
      </c>
      <c r="E35" s="4">
        <v>356</v>
      </c>
      <c r="F35" s="4">
        <f t="shared" si="3"/>
        <v>8</v>
      </c>
      <c r="G35" s="4">
        <v>43</v>
      </c>
      <c r="H35" s="6">
        <v>12.8</v>
      </c>
      <c r="I35" s="4">
        <f t="shared" si="4"/>
        <v>7</v>
      </c>
      <c r="J35" s="4">
        <v>44</v>
      </c>
      <c r="K35" s="4">
        <f t="shared" si="5"/>
        <v>87</v>
      </c>
    </row>
    <row r="36" spans="2:11" s="1" customFormat="1" ht="15">
      <c r="B36" s="4" t="s">
        <v>139</v>
      </c>
      <c r="C36" s="5" t="s">
        <v>46</v>
      </c>
      <c r="D36" s="4" t="s">
        <v>43</v>
      </c>
      <c r="E36" s="4">
        <v>0</v>
      </c>
      <c r="F36" s="4">
        <f t="shared" si="3"/>
        <v>14</v>
      </c>
      <c r="G36" s="4">
        <v>37</v>
      </c>
      <c r="H36" s="6">
        <v>12.15</v>
      </c>
      <c r="I36" s="4">
        <f t="shared" si="4"/>
        <v>2</v>
      </c>
      <c r="J36" s="4">
        <v>49</v>
      </c>
      <c r="K36" s="4">
        <f t="shared" si="5"/>
        <v>86</v>
      </c>
    </row>
    <row r="37" spans="2:11" s="1" customFormat="1" ht="15">
      <c r="B37" s="4" t="s">
        <v>132</v>
      </c>
      <c r="C37" s="5" t="s">
        <v>46</v>
      </c>
      <c r="D37" s="4" t="s">
        <v>43</v>
      </c>
      <c r="E37" s="4">
        <v>291</v>
      </c>
      <c r="F37" s="4">
        <f t="shared" si="3"/>
        <v>12</v>
      </c>
      <c r="G37" s="4">
        <v>39</v>
      </c>
      <c r="H37" s="6">
        <v>12.41</v>
      </c>
      <c r="I37" s="4">
        <f t="shared" si="4"/>
        <v>4</v>
      </c>
      <c r="J37" s="4">
        <v>47</v>
      </c>
      <c r="K37" s="4">
        <f t="shared" si="5"/>
        <v>86</v>
      </c>
    </row>
    <row r="38" spans="2:11" s="1" customFormat="1" ht="15">
      <c r="B38" s="4" t="s">
        <v>148</v>
      </c>
      <c r="C38" s="5" t="s">
        <v>46</v>
      </c>
      <c r="D38" s="4" t="s">
        <v>43</v>
      </c>
      <c r="E38" s="4">
        <v>364</v>
      </c>
      <c r="F38" s="4">
        <f t="shared" si="3"/>
        <v>6</v>
      </c>
      <c r="G38" s="4">
        <v>45</v>
      </c>
      <c r="H38" s="6">
        <v>13.12</v>
      </c>
      <c r="I38" s="4">
        <f t="shared" si="4"/>
        <v>10</v>
      </c>
      <c r="J38" s="4">
        <v>41</v>
      </c>
      <c r="K38" s="4">
        <f t="shared" si="5"/>
        <v>86</v>
      </c>
    </row>
    <row r="39" spans="2:11" s="1" customFormat="1" ht="15">
      <c r="B39" s="4" t="s">
        <v>142</v>
      </c>
      <c r="C39" s="5" t="s">
        <v>23</v>
      </c>
      <c r="D39" s="4" t="s">
        <v>22</v>
      </c>
      <c r="E39" s="4">
        <v>364</v>
      </c>
      <c r="F39" s="4">
        <f t="shared" si="3"/>
        <v>6</v>
      </c>
      <c r="G39" s="4">
        <v>45</v>
      </c>
      <c r="H39" s="6">
        <v>13.55</v>
      </c>
      <c r="I39" s="4">
        <f t="shared" si="4"/>
        <v>13</v>
      </c>
      <c r="J39" s="4">
        <v>38</v>
      </c>
      <c r="K39" s="4">
        <f t="shared" si="5"/>
        <v>83</v>
      </c>
    </row>
    <row r="40" spans="2:11" s="1" customFormat="1" ht="15">
      <c r="B40" s="4" t="s">
        <v>130</v>
      </c>
      <c r="C40" s="5" t="s">
        <v>46</v>
      </c>
      <c r="D40" s="4" t="s">
        <v>22</v>
      </c>
      <c r="E40" s="4">
        <v>330</v>
      </c>
      <c r="F40" s="4">
        <f t="shared" si="3"/>
        <v>11</v>
      </c>
      <c r="G40" s="4">
        <v>40</v>
      </c>
      <c r="H40" s="6">
        <v>13.09</v>
      </c>
      <c r="I40" s="4">
        <f t="shared" si="4"/>
        <v>9</v>
      </c>
      <c r="J40" s="4">
        <v>42</v>
      </c>
      <c r="K40" s="4">
        <f t="shared" si="5"/>
        <v>82</v>
      </c>
    </row>
    <row r="41" spans="2:11" s="1" customFormat="1" ht="15">
      <c r="B41" s="4" t="s">
        <v>133</v>
      </c>
      <c r="C41" s="5" t="s">
        <v>46</v>
      </c>
      <c r="D41" s="4" t="s">
        <v>43</v>
      </c>
      <c r="E41" s="4">
        <v>349</v>
      </c>
      <c r="F41" s="4">
        <f t="shared" si="3"/>
        <v>9</v>
      </c>
      <c r="G41" s="4">
        <v>42</v>
      </c>
      <c r="H41" s="6">
        <v>13.2</v>
      </c>
      <c r="I41" s="4">
        <f t="shared" si="4"/>
        <v>11</v>
      </c>
      <c r="J41" s="4">
        <v>40</v>
      </c>
      <c r="K41" s="4">
        <f t="shared" si="5"/>
        <v>82</v>
      </c>
    </row>
    <row r="42" spans="2:11" s="1" customFormat="1" ht="15">
      <c r="B42" s="4" t="s">
        <v>140</v>
      </c>
      <c r="C42" s="5" t="s">
        <v>23</v>
      </c>
      <c r="D42" s="4" t="s">
        <v>22</v>
      </c>
      <c r="E42" s="4">
        <v>349</v>
      </c>
      <c r="F42" s="4">
        <f t="shared" si="3"/>
        <v>9</v>
      </c>
      <c r="G42" s="4">
        <v>42</v>
      </c>
      <c r="H42" s="6">
        <v>13.28</v>
      </c>
      <c r="I42" s="4">
        <f t="shared" si="4"/>
        <v>12</v>
      </c>
      <c r="J42" s="4">
        <v>39</v>
      </c>
      <c r="K42" s="4">
        <f t="shared" si="5"/>
        <v>81</v>
      </c>
    </row>
    <row r="43" spans="2:11" s="1" customFormat="1" ht="15">
      <c r="B43" s="4" t="s">
        <v>135</v>
      </c>
      <c r="C43" s="5" t="s">
        <v>23</v>
      </c>
      <c r="D43" s="4" t="s">
        <v>43</v>
      </c>
      <c r="E43" s="4">
        <v>266</v>
      </c>
      <c r="F43" s="4">
        <f t="shared" si="3"/>
        <v>13</v>
      </c>
      <c r="G43" s="4">
        <v>38</v>
      </c>
      <c r="H43" s="6">
        <v>14.57</v>
      </c>
      <c r="I43" s="4">
        <f t="shared" si="4"/>
        <v>14</v>
      </c>
      <c r="J43" s="4">
        <v>37</v>
      </c>
      <c r="K43" s="4">
        <f t="shared" si="5"/>
        <v>75</v>
      </c>
    </row>
    <row r="44" spans="3:8" s="1" customFormat="1" ht="15">
      <c r="C44" s="2"/>
      <c r="H44" s="3"/>
    </row>
    <row r="45" spans="2:11" ht="15">
      <c r="B45" s="20" t="s">
        <v>7</v>
      </c>
      <c r="C45" s="21"/>
      <c r="D45" s="22"/>
      <c r="E45" s="23"/>
      <c r="F45" s="15" t="s">
        <v>9</v>
      </c>
      <c r="G45" s="15" t="s">
        <v>10</v>
      </c>
      <c r="H45" s="15" t="s">
        <v>6</v>
      </c>
      <c r="I45" s="15" t="s">
        <v>4</v>
      </c>
      <c r="K45" s="1"/>
    </row>
    <row r="46" spans="2:11" ht="15">
      <c r="B46" s="16" t="s">
        <v>146</v>
      </c>
      <c r="C46" s="17"/>
      <c r="D46" s="18"/>
      <c r="E46" s="19"/>
      <c r="F46" s="4" t="s">
        <v>22</v>
      </c>
      <c r="G46" s="6">
        <v>34.07</v>
      </c>
      <c r="H46" s="4">
        <v>1</v>
      </c>
      <c r="I46" s="4">
        <v>50</v>
      </c>
      <c r="K46" s="1"/>
    </row>
    <row r="47" spans="2:11" ht="15">
      <c r="B47" s="16" t="s">
        <v>145</v>
      </c>
      <c r="C47" s="17"/>
      <c r="D47" s="18"/>
      <c r="E47" s="19"/>
      <c r="F47" s="4" t="s">
        <v>43</v>
      </c>
      <c r="G47" s="6">
        <v>35.6</v>
      </c>
      <c r="H47" s="4">
        <v>2</v>
      </c>
      <c r="I47" s="4">
        <v>48</v>
      </c>
      <c r="K47" s="1"/>
    </row>
    <row r="48" spans="2:11" ht="15">
      <c r="B48" s="16" t="s">
        <v>143</v>
      </c>
      <c r="C48" s="17"/>
      <c r="D48" s="18"/>
      <c r="E48" s="19"/>
      <c r="F48" s="4" t="s">
        <v>22</v>
      </c>
      <c r="G48" s="6">
        <v>36.41</v>
      </c>
      <c r="H48" s="4">
        <v>3</v>
      </c>
      <c r="I48" s="4">
        <v>46</v>
      </c>
      <c r="K48" s="1"/>
    </row>
    <row r="49" spans="2:11" ht="15">
      <c r="B49" s="16" t="s">
        <v>147</v>
      </c>
      <c r="C49" s="17"/>
      <c r="D49" s="18"/>
      <c r="E49" s="19"/>
      <c r="F49" s="4" t="s">
        <v>22</v>
      </c>
      <c r="G49" s="6">
        <v>36.82</v>
      </c>
      <c r="H49" s="4">
        <v>4</v>
      </c>
      <c r="I49" s="4">
        <v>44</v>
      </c>
      <c r="K49" s="1"/>
    </row>
    <row r="50" spans="2:11" ht="15">
      <c r="B50" s="16" t="s">
        <v>149</v>
      </c>
      <c r="C50" s="17"/>
      <c r="D50" s="18"/>
      <c r="E50" s="19"/>
      <c r="F50" s="4" t="s">
        <v>43</v>
      </c>
      <c r="G50" s="6">
        <v>37.51</v>
      </c>
      <c r="H50" s="4">
        <v>5</v>
      </c>
      <c r="I50" s="4">
        <v>42</v>
      </c>
      <c r="K50" s="1"/>
    </row>
    <row r="51" spans="2:11" ht="15">
      <c r="B51" s="16" t="s">
        <v>144</v>
      </c>
      <c r="C51" s="17"/>
      <c r="D51" s="18"/>
      <c r="E51" s="19"/>
      <c r="F51" s="4" t="s">
        <v>42</v>
      </c>
      <c r="G51" s="6">
        <v>37.53</v>
      </c>
      <c r="H51" s="4">
        <v>6</v>
      </c>
      <c r="I51" s="4">
        <v>40</v>
      </c>
      <c r="K51" s="1"/>
    </row>
    <row r="52" spans="2:11" ht="15">
      <c r="B52" s="16" t="s">
        <v>151</v>
      </c>
      <c r="C52" s="17"/>
      <c r="D52" s="18"/>
      <c r="E52" s="19"/>
      <c r="F52" s="4" t="s">
        <v>43</v>
      </c>
      <c r="G52" s="6">
        <v>37.58</v>
      </c>
      <c r="H52" s="4">
        <v>7</v>
      </c>
      <c r="I52" s="4">
        <v>38</v>
      </c>
      <c r="K52" s="1"/>
    </row>
    <row r="53" spans="2:11" ht="15">
      <c r="B53" s="16" t="s">
        <v>150</v>
      </c>
      <c r="C53" s="17"/>
      <c r="D53" s="18"/>
      <c r="E53" s="19"/>
      <c r="F53" s="4" t="s">
        <v>43</v>
      </c>
      <c r="G53" s="6">
        <v>38.04</v>
      </c>
      <c r="H53" s="4">
        <v>8</v>
      </c>
      <c r="I53" s="4">
        <v>36</v>
      </c>
      <c r="K53" s="1"/>
    </row>
    <row r="55" spans="2:5" ht="15">
      <c r="B55" s="15" t="s">
        <v>11</v>
      </c>
      <c r="C55" s="24"/>
      <c r="D55" s="15" t="s">
        <v>4</v>
      </c>
      <c r="E55" s="15" t="s">
        <v>6</v>
      </c>
    </row>
    <row r="56" spans="2:5" ht="15">
      <c r="B56" s="15" t="s">
        <v>16</v>
      </c>
      <c r="C56" s="24"/>
      <c r="D56" s="15">
        <v>1194</v>
      </c>
      <c r="E56" s="15">
        <v>1</v>
      </c>
    </row>
    <row r="57" spans="2:5" ht="15">
      <c r="B57" s="15" t="s">
        <v>14</v>
      </c>
      <c r="C57" s="24"/>
      <c r="D57" s="15">
        <v>1179</v>
      </c>
      <c r="E57" s="15">
        <v>2</v>
      </c>
    </row>
    <row r="58" spans="2:5" ht="15">
      <c r="B58" s="15" t="s">
        <v>15</v>
      </c>
      <c r="C58" s="24"/>
      <c r="D58" s="15">
        <v>417</v>
      </c>
      <c r="E58" s="15">
        <v>3</v>
      </c>
    </row>
    <row r="59" spans="2:5" ht="15">
      <c r="B59" s="15" t="s">
        <v>17</v>
      </c>
      <c r="C59" s="24"/>
      <c r="D59" s="15">
        <v>320</v>
      </c>
      <c r="E59" s="15">
        <v>4</v>
      </c>
    </row>
    <row r="60" spans="2:5" ht="15">
      <c r="B60" s="15" t="s">
        <v>12</v>
      </c>
      <c r="C60" s="24"/>
      <c r="D60" s="15">
        <v>251</v>
      </c>
      <c r="E60" s="15">
        <v>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6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0.85546875" style="0" customWidth="1"/>
    <col min="2" max="2" width="21.140625" style="1" bestFit="1" customWidth="1"/>
    <col min="3" max="3" width="4.00390625" style="2" bestFit="1" customWidth="1"/>
    <col min="4" max="4" width="9.7109375" style="1" customWidth="1"/>
    <col min="5" max="5" width="9.00390625" style="1" customWidth="1"/>
    <col min="6" max="6" width="6.7109375" style="1" bestFit="1" customWidth="1"/>
    <col min="7" max="7" width="7.140625" style="1" bestFit="1" customWidth="1"/>
    <col min="8" max="8" width="8.00390625" style="1" bestFit="1" customWidth="1"/>
    <col min="9" max="9" width="6.7109375" style="1" bestFit="1" customWidth="1"/>
    <col min="10" max="10" width="5.421875" style="1" bestFit="1" customWidth="1"/>
    <col min="11" max="11" width="7.7109375" style="1" bestFit="1" customWidth="1"/>
  </cols>
  <sheetData>
    <row r="1" ht="15.75">
      <c r="B1" s="26" t="s">
        <v>18</v>
      </c>
    </row>
    <row r="2" spans="2:5" ht="15">
      <c r="B2" s="25" t="s">
        <v>21</v>
      </c>
      <c r="E2" s="14" t="s">
        <v>19</v>
      </c>
    </row>
    <row r="4" spans="2:11" ht="15">
      <c r="B4" s="12" t="s">
        <v>7</v>
      </c>
      <c r="C4" s="13" t="s">
        <v>8</v>
      </c>
      <c r="D4" s="12" t="s">
        <v>9</v>
      </c>
      <c r="E4" s="12" t="s">
        <v>0</v>
      </c>
      <c r="F4" s="12" t="s">
        <v>6</v>
      </c>
      <c r="G4" s="12" t="s">
        <v>4</v>
      </c>
      <c r="H4" s="12" t="s">
        <v>1</v>
      </c>
      <c r="I4" s="12" t="s">
        <v>6</v>
      </c>
      <c r="J4" s="12" t="s">
        <v>4</v>
      </c>
      <c r="K4" s="15" t="s">
        <v>5</v>
      </c>
    </row>
    <row r="5" spans="2:11" ht="15">
      <c r="B5" s="4" t="s">
        <v>27</v>
      </c>
      <c r="C5" s="5" t="s">
        <v>46</v>
      </c>
      <c r="D5" s="4" t="s">
        <v>22</v>
      </c>
      <c r="E5" s="6">
        <v>22.05</v>
      </c>
      <c r="F5" s="10">
        <f aca="true" t="shared" si="0" ref="F5:F28">RANK(E5,$E$5:$E$28,1)</f>
        <v>2</v>
      </c>
      <c r="G5" s="4">
        <v>49</v>
      </c>
      <c r="H5" s="6">
        <v>6.35</v>
      </c>
      <c r="I5" s="10">
        <f aca="true" t="shared" si="1" ref="I5:I28">RANK(H5,$H$5:$H$28)</f>
        <v>3</v>
      </c>
      <c r="J5" s="4">
        <v>48</v>
      </c>
      <c r="K5" s="4">
        <f aca="true" t="shared" si="2" ref="K5:K28">J5+G5</f>
        <v>97</v>
      </c>
    </row>
    <row r="6" spans="2:11" ht="15">
      <c r="B6" s="4" t="s">
        <v>45</v>
      </c>
      <c r="C6" s="5" t="s">
        <v>46</v>
      </c>
      <c r="D6" s="4" t="s">
        <v>22</v>
      </c>
      <c r="E6" s="6">
        <v>21.45</v>
      </c>
      <c r="F6" s="10">
        <f t="shared" si="0"/>
        <v>1</v>
      </c>
      <c r="G6" s="4">
        <v>50</v>
      </c>
      <c r="H6" s="6">
        <v>6.22</v>
      </c>
      <c r="I6" s="10">
        <f t="shared" si="1"/>
        <v>5</v>
      </c>
      <c r="J6" s="4">
        <v>46</v>
      </c>
      <c r="K6" s="4">
        <f t="shared" si="2"/>
        <v>96</v>
      </c>
    </row>
    <row r="7" spans="2:11" ht="15">
      <c r="B7" s="4" t="s">
        <v>35</v>
      </c>
      <c r="C7" s="5" t="s">
        <v>23</v>
      </c>
      <c r="D7" s="4" t="s">
        <v>43</v>
      </c>
      <c r="E7" s="6">
        <v>23.93</v>
      </c>
      <c r="F7" s="10">
        <f t="shared" si="0"/>
        <v>9</v>
      </c>
      <c r="G7" s="4">
        <v>42</v>
      </c>
      <c r="H7" s="6">
        <v>8.55</v>
      </c>
      <c r="I7" s="10">
        <f t="shared" si="1"/>
        <v>1</v>
      </c>
      <c r="J7" s="4">
        <v>50</v>
      </c>
      <c r="K7" s="4">
        <f t="shared" si="2"/>
        <v>92</v>
      </c>
    </row>
    <row r="8" spans="2:11" ht="15">
      <c r="B8" s="4" t="s">
        <v>49</v>
      </c>
      <c r="C8" s="5" t="s">
        <v>46</v>
      </c>
      <c r="D8" s="4" t="s">
        <v>22</v>
      </c>
      <c r="E8" s="6">
        <v>24.4</v>
      </c>
      <c r="F8" s="10">
        <f t="shared" si="0"/>
        <v>12</v>
      </c>
      <c r="G8" s="4">
        <v>39</v>
      </c>
      <c r="H8" s="6">
        <v>7.23</v>
      </c>
      <c r="I8" s="10">
        <f t="shared" si="1"/>
        <v>2</v>
      </c>
      <c r="J8" s="4">
        <v>49</v>
      </c>
      <c r="K8" s="4">
        <f t="shared" si="2"/>
        <v>88</v>
      </c>
    </row>
    <row r="9" spans="2:11" ht="15">
      <c r="B9" s="4" t="s">
        <v>24</v>
      </c>
      <c r="C9" s="5" t="s">
        <v>23</v>
      </c>
      <c r="D9" s="4" t="s">
        <v>22</v>
      </c>
      <c r="E9" s="6">
        <v>23.71</v>
      </c>
      <c r="F9" s="10">
        <f t="shared" si="0"/>
        <v>8</v>
      </c>
      <c r="G9" s="4">
        <v>43</v>
      </c>
      <c r="H9" s="6">
        <v>6.18</v>
      </c>
      <c r="I9" s="10">
        <f t="shared" si="1"/>
        <v>6</v>
      </c>
      <c r="J9" s="4">
        <v>45</v>
      </c>
      <c r="K9" s="4">
        <f t="shared" si="2"/>
        <v>88</v>
      </c>
    </row>
    <row r="10" spans="2:11" ht="15">
      <c r="B10" s="4" t="s">
        <v>40</v>
      </c>
      <c r="C10" s="5" t="s">
        <v>23</v>
      </c>
      <c r="D10" s="4" t="s">
        <v>44</v>
      </c>
      <c r="E10" s="6">
        <v>23.33</v>
      </c>
      <c r="F10" s="10">
        <f t="shared" si="0"/>
        <v>5</v>
      </c>
      <c r="G10" s="4">
        <v>46</v>
      </c>
      <c r="H10" s="6">
        <v>5.51</v>
      </c>
      <c r="I10" s="10">
        <f t="shared" si="1"/>
        <v>9</v>
      </c>
      <c r="J10" s="4">
        <v>42</v>
      </c>
      <c r="K10" s="4">
        <f t="shared" si="2"/>
        <v>88</v>
      </c>
    </row>
    <row r="11" spans="2:11" ht="15">
      <c r="B11" s="4" t="s">
        <v>28</v>
      </c>
      <c r="C11" s="5" t="s">
        <v>46</v>
      </c>
      <c r="D11" s="4" t="s">
        <v>22</v>
      </c>
      <c r="E11" s="6">
        <v>22.78</v>
      </c>
      <c r="F11" s="10">
        <f t="shared" si="0"/>
        <v>4</v>
      </c>
      <c r="G11" s="4">
        <v>47</v>
      </c>
      <c r="H11" s="6">
        <v>5.15</v>
      </c>
      <c r="I11" s="10">
        <f t="shared" si="1"/>
        <v>11</v>
      </c>
      <c r="J11" s="4">
        <v>40</v>
      </c>
      <c r="K11" s="4">
        <f t="shared" si="2"/>
        <v>87</v>
      </c>
    </row>
    <row r="12" spans="2:11" ht="15">
      <c r="B12" s="4" t="s">
        <v>41</v>
      </c>
      <c r="C12" s="5" t="s">
        <v>48</v>
      </c>
      <c r="D12" s="4" t="s">
        <v>44</v>
      </c>
      <c r="E12" s="6">
        <v>24.3</v>
      </c>
      <c r="F12" s="10">
        <f t="shared" si="0"/>
        <v>11</v>
      </c>
      <c r="G12" s="4">
        <v>40</v>
      </c>
      <c r="H12" s="6">
        <v>6.23</v>
      </c>
      <c r="I12" s="10">
        <f t="shared" si="1"/>
        <v>4</v>
      </c>
      <c r="J12" s="4">
        <v>47</v>
      </c>
      <c r="K12" s="4">
        <f t="shared" si="2"/>
        <v>87</v>
      </c>
    </row>
    <row r="13" spans="2:11" ht="15">
      <c r="B13" s="4" t="s">
        <v>39</v>
      </c>
      <c r="C13" s="5" t="s">
        <v>47</v>
      </c>
      <c r="D13" s="4" t="s">
        <v>44</v>
      </c>
      <c r="E13" s="6">
        <v>23.46</v>
      </c>
      <c r="F13" s="10">
        <f t="shared" si="0"/>
        <v>7</v>
      </c>
      <c r="G13" s="4">
        <v>44</v>
      </c>
      <c r="H13" s="6">
        <v>5.36</v>
      </c>
      <c r="I13" s="10">
        <f t="shared" si="1"/>
        <v>10</v>
      </c>
      <c r="J13" s="4">
        <v>41</v>
      </c>
      <c r="K13" s="4">
        <f t="shared" si="2"/>
        <v>85</v>
      </c>
    </row>
    <row r="14" spans="2:11" ht="15">
      <c r="B14" s="4" t="s">
        <v>29</v>
      </c>
      <c r="C14" s="5" t="s">
        <v>23</v>
      </c>
      <c r="D14" s="4" t="s">
        <v>42</v>
      </c>
      <c r="E14" s="6">
        <v>23.42</v>
      </c>
      <c r="F14" s="10">
        <f t="shared" si="0"/>
        <v>6</v>
      </c>
      <c r="G14" s="4">
        <v>45</v>
      </c>
      <c r="H14" s="6">
        <v>4.95</v>
      </c>
      <c r="I14" s="10">
        <f t="shared" si="1"/>
        <v>13</v>
      </c>
      <c r="J14" s="4">
        <v>38</v>
      </c>
      <c r="K14" s="4">
        <f t="shared" si="2"/>
        <v>83</v>
      </c>
    </row>
    <row r="15" spans="2:11" ht="15">
      <c r="B15" s="4" t="s">
        <v>25</v>
      </c>
      <c r="C15" s="5" t="s">
        <v>23</v>
      </c>
      <c r="D15" s="4" t="s">
        <v>22</v>
      </c>
      <c r="E15" s="6">
        <v>22.65</v>
      </c>
      <c r="F15" s="10">
        <f t="shared" si="0"/>
        <v>3</v>
      </c>
      <c r="G15" s="4">
        <v>48</v>
      </c>
      <c r="H15" s="6">
        <v>4.25</v>
      </c>
      <c r="I15" s="10">
        <f t="shared" si="1"/>
        <v>20</v>
      </c>
      <c r="J15" s="4">
        <v>31</v>
      </c>
      <c r="K15" s="4">
        <f t="shared" si="2"/>
        <v>79</v>
      </c>
    </row>
    <row r="16" spans="2:11" ht="15">
      <c r="B16" s="4" t="s">
        <v>34</v>
      </c>
      <c r="C16" s="5" t="s">
        <v>23</v>
      </c>
      <c r="D16" s="4" t="s">
        <v>43</v>
      </c>
      <c r="E16" s="6">
        <v>25.24</v>
      </c>
      <c r="F16" s="10">
        <f t="shared" si="0"/>
        <v>16</v>
      </c>
      <c r="G16" s="4">
        <v>35</v>
      </c>
      <c r="H16" s="6">
        <v>5.81</v>
      </c>
      <c r="I16" s="10">
        <f t="shared" si="1"/>
        <v>8</v>
      </c>
      <c r="J16" s="4">
        <v>43</v>
      </c>
      <c r="K16" s="4">
        <f t="shared" si="2"/>
        <v>78</v>
      </c>
    </row>
    <row r="17" spans="2:11" ht="15">
      <c r="B17" s="4" t="s">
        <v>33</v>
      </c>
      <c r="C17" s="5" t="s">
        <v>23</v>
      </c>
      <c r="D17" s="4" t="s">
        <v>43</v>
      </c>
      <c r="E17" s="6">
        <v>24.21</v>
      </c>
      <c r="F17" s="10">
        <f t="shared" si="0"/>
        <v>10</v>
      </c>
      <c r="G17" s="4">
        <v>41</v>
      </c>
      <c r="H17" s="6">
        <v>4.86</v>
      </c>
      <c r="I17" s="10">
        <f t="shared" si="1"/>
        <v>14</v>
      </c>
      <c r="J17" s="4">
        <v>37</v>
      </c>
      <c r="K17" s="4">
        <f t="shared" si="2"/>
        <v>78</v>
      </c>
    </row>
    <row r="18" spans="2:11" ht="15">
      <c r="B18" s="4" t="s">
        <v>37</v>
      </c>
      <c r="C18" s="5" t="s">
        <v>23</v>
      </c>
      <c r="D18" s="4" t="s">
        <v>44</v>
      </c>
      <c r="E18" s="6">
        <v>25.9</v>
      </c>
      <c r="F18" s="10">
        <f t="shared" si="0"/>
        <v>20</v>
      </c>
      <c r="G18" s="4">
        <v>31</v>
      </c>
      <c r="H18" s="6">
        <v>5.83</v>
      </c>
      <c r="I18" s="10">
        <f t="shared" si="1"/>
        <v>7</v>
      </c>
      <c r="J18" s="4">
        <v>44</v>
      </c>
      <c r="K18" s="4">
        <f t="shared" si="2"/>
        <v>75</v>
      </c>
    </row>
    <row r="19" spans="2:11" ht="15">
      <c r="B19" s="4" t="s">
        <v>52</v>
      </c>
      <c r="C19" s="5" t="s">
        <v>23</v>
      </c>
      <c r="D19" s="4" t="s">
        <v>44</v>
      </c>
      <c r="E19" s="6">
        <v>25.23</v>
      </c>
      <c r="F19" s="10">
        <f t="shared" si="0"/>
        <v>15</v>
      </c>
      <c r="G19" s="4">
        <v>36</v>
      </c>
      <c r="H19" s="4">
        <v>5.07</v>
      </c>
      <c r="I19" s="10">
        <f t="shared" si="1"/>
        <v>12</v>
      </c>
      <c r="J19" s="4">
        <v>39</v>
      </c>
      <c r="K19" s="4">
        <f t="shared" si="2"/>
        <v>75</v>
      </c>
    </row>
    <row r="20" spans="2:11" ht="15">
      <c r="B20" s="4" t="s">
        <v>152</v>
      </c>
      <c r="C20" s="5" t="s">
        <v>23</v>
      </c>
      <c r="D20" s="4" t="s">
        <v>44</v>
      </c>
      <c r="E20" s="6">
        <v>25.25</v>
      </c>
      <c r="F20" s="10">
        <f t="shared" si="0"/>
        <v>17</v>
      </c>
      <c r="G20" s="4">
        <v>34</v>
      </c>
      <c r="H20" s="6">
        <v>4.63</v>
      </c>
      <c r="I20" s="10">
        <f t="shared" si="1"/>
        <v>15</v>
      </c>
      <c r="J20" s="4">
        <v>36</v>
      </c>
      <c r="K20" s="4">
        <f t="shared" si="2"/>
        <v>70</v>
      </c>
    </row>
    <row r="21" spans="2:11" ht="15">
      <c r="B21" s="4" t="s">
        <v>31</v>
      </c>
      <c r="C21" s="5" t="s">
        <v>23</v>
      </c>
      <c r="D21" s="4" t="s">
        <v>42</v>
      </c>
      <c r="E21" s="6">
        <v>24.61</v>
      </c>
      <c r="F21" s="10">
        <f t="shared" si="0"/>
        <v>13</v>
      </c>
      <c r="G21" s="4">
        <v>38</v>
      </c>
      <c r="H21" s="6">
        <v>4.17</v>
      </c>
      <c r="I21" s="10">
        <f t="shared" si="1"/>
        <v>21</v>
      </c>
      <c r="J21" s="4">
        <v>30</v>
      </c>
      <c r="K21" s="4">
        <f t="shared" si="2"/>
        <v>68</v>
      </c>
    </row>
    <row r="22" spans="2:11" ht="15">
      <c r="B22" s="4" t="s">
        <v>36</v>
      </c>
      <c r="C22" s="5" t="s">
        <v>47</v>
      </c>
      <c r="D22" s="4" t="s">
        <v>43</v>
      </c>
      <c r="E22" s="6">
        <v>25.37</v>
      </c>
      <c r="F22" s="10">
        <f t="shared" si="0"/>
        <v>19</v>
      </c>
      <c r="G22" s="4">
        <v>32</v>
      </c>
      <c r="H22" s="6">
        <v>4.53</v>
      </c>
      <c r="I22" s="10">
        <f t="shared" si="1"/>
        <v>17</v>
      </c>
      <c r="J22" s="4">
        <v>34</v>
      </c>
      <c r="K22" s="4">
        <f t="shared" si="2"/>
        <v>66</v>
      </c>
    </row>
    <row r="23" spans="2:11" ht="15">
      <c r="B23" s="4" t="s">
        <v>50</v>
      </c>
      <c r="C23" s="5" t="s">
        <v>47</v>
      </c>
      <c r="D23" s="4" t="s">
        <v>44</v>
      </c>
      <c r="E23" s="6">
        <v>24.63</v>
      </c>
      <c r="F23" s="10">
        <f t="shared" si="0"/>
        <v>14</v>
      </c>
      <c r="G23" s="4">
        <v>37</v>
      </c>
      <c r="H23" s="6">
        <v>3.96</v>
      </c>
      <c r="I23" s="10">
        <f t="shared" si="1"/>
        <v>22</v>
      </c>
      <c r="J23" s="4">
        <v>29</v>
      </c>
      <c r="K23" s="4">
        <f t="shared" si="2"/>
        <v>66</v>
      </c>
    </row>
    <row r="24" spans="2:11" ht="15">
      <c r="B24" s="4" t="s">
        <v>51</v>
      </c>
      <c r="C24" s="5" t="s">
        <v>48</v>
      </c>
      <c r="D24" s="4" t="s">
        <v>44</v>
      </c>
      <c r="E24" s="6">
        <v>26.03</v>
      </c>
      <c r="F24" s="10">
        <f t="shared" si="0"/>
        <v>21</v>
      </c>
      <c r="G24" s="4">
        <v>30</v>
      </c>
      <c r="H24" s="6">
        <v>4.6</v>
      </c>
      <c r="I24" s="10">
        <f t="shared" si="1"/>
        <v>16</v>
      </c>
      <c r="J24" s="4">
        <v>35</v>
      </c>
      <c r="K24" s="4">
        <f t="shared" si="2"/>
        <v>65</v>
      </c>
    </row>
    <row r="25" spans="2:11" ht="15">
      <c r="B25" s="4" t="s">
        <v>32</v>
      </c>
      <c r="C25" s="5" t="s">
        <v>47</v>
      </c>
      <c r="D25" s="4" t="s">
        <v>42</v>
      </c>
      <c r="E25" s="6">
        <v>27.44</v>
      </c>
      <c r="F25" s="10">
        <f t="shared" si="0"/>
        <v>23</v>
      </c>
      <c r="G25" s="4">
        <v>28</v>
      </c>
      <c r="H25" s="6">
        <v>4.51</v>
      </c>
      <c r="I25" s="10">
        <f t="shared" si="1"/>
        <v>18</v>
      </c>
      <c r="J25" s="4">
        <v>33</v>
      </c>
      <c r="K25" s="4">
        <f t="shared" si="2"/>
        <v>61</v>
      </c>
    </row>
    <row r="26" spans="2:11" ht="15">
      <c r="B26" s="4" t="s">
        <v>30</v>
      </c>
      <c r="C26" s="5" t="s">
        <v>23</v>
      </c>
      <c r="D26" s="4" t="s">
        <v>42</v>
      </c>
      <c r="E26" s="6">
        <v>25.25</v>
      </c>
      <c r="F26" s="10">
        <f t="shared" si="0"/>
        <v>17</v>
      </c>
      <c r="G26" s="4">
        <v>34</v>
      </c>
      <c r="H26" s="6">
        <v>3.76</v>
      </c>
      <c r="I26" s="10">
        <f t="shared" si="1"/>
        <v>24</v>
      </c>
      <c r="J26" s="4">
        <v>27</v>
      </c>
      <c r="K26" s="4">
        <f t="shared" si="2"/>
        <v>61</v>
      </c>
    </row>
    <row r="27" spans="2:11" ht="15">
      <c r="B27" s="4" t="s">
        <v>38</v>
      </c>
      <c r="C27" s="5" t="s">
        <v>23</v>
      </c>
      <c r="D27" s="4" t="s">
        <v>44</v>
      </c>
      <c r="E27" s="6">
        <v>26.13</v>
      </c>
      <c r="F27" s="10">
        <f t="shared" si="0"/>
        <v>22</v>
      </c>
      <c r="G27" s="4">
        <v>29</v>
      </c>
      <c r="H27" s="6">
        <v>4.4</v>
      </c>
      <c r="I27" s="10">
        <f t="shared" si="1"/>
        <v>19</v>
      </c>
      <c r="J27" s="4">
        <v>32</v>
      </c>
      <c r="K27" s="4">
        <f t="shared" si="2"/>
        <v>61</v>
      </c>
    </row>
    <row r="28" spans="2:11" ht="15">
      <c r="B28" s="4" t="s">
        <v>26</v>
      </c>
      <c r="C28" s="5" t="s">
        <v>23</v>
      </c>
      <c r="D28" s="4" t="s">
        <v>22</v>
      </c>
      <c r="E28" s="6">
        <v>28.38</v>
      </c>
      <c r="F28" s="10">
        <f t="shared" si="0"/>
        <v>24</v>
      </c>
      <c r="G28" s="4">
        <v>27</v>
      </c>
      <c r="H28" s="6">
        <v>3.87</v>
      </c>
      <c r="I28" s="10">
        <f t="shared" si="1"/>
        <v>23</v>
      </c>
      <c r="J28" s="4">
        <v>28</v>
      </c>
      <c r="K28" s="4">
        <f t="shared" si="2"/>
        <v>55</v>
      </c>
    </row>
    <row r="29" spans="2:11" ht="15">
      <c r="B29" s="7"/>
      <c r="C29" s="8"/>
      <c r="D29" s="7"/>
      <c r="E29" s="11"/>
      <c r="F29" s="11"/>
      <c r="G29" s="7"/>
      <c r="H29" s="9"/>
      <c r="I29" s="9"/>
      <c r="J29" s="7"/>
      <c r="K29" s="7"/>
    </row>
    <row r="30" spans="2:11" ht="15">
      <c r="B30" s="7"/>
      <c r="C30" s="8"/>
      <c r="D30" s="7"/>
      <c r="E30" s="11"/>
      <c r="F30" s="11"/>
      <c r="G30" s="7"/>
      <c r="H30" s="9"/>
      <c r="I30" s="9"/>
      <c r="J30" s="7"/>
      <c r="K30" s="7"/>
    </row>
    <row r="31" spans="2:11" ht="15">
      <c r="B31" s="12" t="s">
        <v>7</v>
      </c>
      <c r="C31" s="13" t="s">
        <v>8</v>
      </c>
      <c r="D31" s="12" t="s">
        <v>9</v>
      </c>
      <c r="E31" s="12" t="s">
        <v>2</v>
      </c>
      <c r="F31" s="12" t="s">
        <v>6</v>
      </c>
      <c r="G31" s="12" t="s">
        <v>4</v>
      </c>
      <c r="H31" s="12" t="s">
        <v>3</v>
      </c>
      <c r="I31" s="12" t="s">
        <v>6</v>
      </c>
      <c r="J31" s="12" t="s">
        <v>4</v>
      </c>
      <c r="K31" s="15" t="s">
        <v>5</v>
      </c>
    </row>
    <row r="32" spans="2:11" ht="15">
      <c r="B32" s="4" t="s">
        <v>161</v>
      </c>
      <c r="C32" s="5" t="s">
        <v>23</v>
      </c>
      <c r="D32" s="4" t="s">
        <v>42</v>
      </c>
      <c r="E32" s="4">
        <v>450</v>
      </c>
      <c r="F32" s="4">
        <f aca="true" t="shared" si="3" ref="F32:F70">RANK(E32,$E$32:$E$70)</f>
        <v>1</v>
      </c>
      <c r="G32" s="4">
        <v>50</v>
      </c>
      <c r="H32" s="6">
        <v>11.36</v>
      </c>
      <c r="I32" s="4">
        <f aca="true" t="shared" si="4" ref="I32:I69">RANK(H32,$H$32:$H$70,1)</f>
        <v>2</v>
      </c>
      <c r="J32" s="4">
        <v>49</v>
      </c>
      <c r="K32" s="4">
        <f aca="true" t="shared" si="5" ref="K32:K70">J32+G32</f>
        <v>99</v>
      </c>
    </row>
    <row r="33" spans="2:11" ht="15">
      <c r="B33" s="4" t="s">
        <v>72</v>
      </c>
      <c r="C33" s="5" t="s">
        <v>46</v>
      </c>
      <c r="D33" s="4" t="s">
        <v>43</v>
      </c>
      <c r="E33" s="4">
        <v>395</v>
      </c>
      <c r="F33" s="4">
        <f t="shared" si="3"/>
        <v>3</v>
      </c>
      <c r="G33" s="4">
        <v>48</v>
      </c>
      <c r="H33" s="6">
        <v>11.28</v>
      </c>
      <c r="I33" s="4">
        <f t="shared" si="4"/>
        <v>1</v>
      </c>
      <c r="J33" s="4">
        <v>50</v>
      </c>
      <c r="K33" s="4">
        <f t="shared" si="5"/>
        <v>98</v>
      </c>
    </row>
    <row r="34" spans="2:11" ht="15">
      <c r="B34" s="4" t="s">
        <v>57</v>
      </c>
      <c r="C34" s="5" t="s">
        <v>46</v>
      </c>
      <c r="D34" s="4" t="s">
        <v>22</v>
      </c>
      <c r="E34" s="4">
        <v>383</v>
      </c>
      <c r="F34" s="4">
        <f t="shared" si="3"/>
        <v>4</v>
      </c>
      <c r="G34" s="4">
        <v>47</v>
      </c>
      <c r="H34" s="6">
        <v>11.71</v>
      </c>
      <c r="I34" s="4">
        <f t="shared" si="4"/>
        <v>3</v>
      </c>
      <c r="J34" s="4">
        <v>48</v>
      </c>
      <c r="K34" s="4">
        <f t="shared" si="5"/>
        <v>95</v>
      </c>
    </row>
    <row r="35" spans="2:11" ht="15">
      <c r="B35" s="4" t="s">
        <v>73</v>
      </c>
      <c r="C35" s="5" t="s">
        <v>23</v>
      </c>
      <c r="D35" s="4" t="s">
        <v>43</v>
      </c>
      <c r="E35" s="4">
        <v>381</v>
      </c>
      <c r="F35" s="4">
        <f t="shared" si="3"/>
        <v>5</v>
      </c>
      <c r="G35" s="4">
        <v>46</v>
      </c>
      <c r="H35" s="6">
        <v>12.23</v>
      </c>
      <c r="I35" s="4">
        <f t="shared" si="4"/>
        <v>5</v>
      </c>
      <c r="J35" s="4">
        <v>46</v>
      </c>
      <c r="K35" s="4">
        <f t="shared" si="5"/>
        <v>92</v>
      </c>
    </row>
    <row r="36" spans="2:11" ht="15">
      <c r="B36" s="4" t="s">
        <v>82</v>
      </c>
      <c r="C36" s="5" t="s">
        <v>46</v>
      </c>
      <c r="D36" s="4" t="s">
        <v>22</v>
      </c>
      <c r="E36" s="4">
        <v>381</v>
      </c>
      <c r="F36" s="4">
        <f t="shared" si="3"/>
        <v>5</v>
      </c>
      <c r="G36" s="4">
        <v>46</v>
      </c>
      <c r="H36" s="6">
        <v>12.55</v>
      </c>
      <c r="I36" s="4">
        <f t="shared" si="4"/>
        <v>7</v>
      </c>
      <c r="J36" s="4">
        <v>44</v>
      </c>
      <c r="K36" s="4">
        <f t="shared" si="5"/>
        <v>90</v>
      </c>
    </row>
    <row r="37" spans="2:11" ht="15">
      <c r="B37" s="4" t="s">
        <v>84</v>
      </c>
      <c r="C37" s="5" t="s">
        <v>23</v>
      </c>
      <c r="D37" s="4" t="s">
        <v>22</v>
      </c>
      <c r="E37" s="4">
        <v>402</v>
      </c>
      <c r="F37" s="4">
        <f t="shared" si="3"/>
        <v>2</v>
      </c>
      <c r="G37" s="4">
        <v>49</v>
      </c>
      <c r="H37" s="6">
        <v>12.85</v>
      </c>
      <c r="I37" s="4">
        <f t="shared" si="4"/>
        <v>10</v>
      </c>
      <c r="J37" s="4">
        <v>41</v>
      </c>
      <c r="K37" s="4">
        <f t="shared" si="5"/>
        <v>90</v>
      </c>
    </row>
    <row r="38" spans="2:11" ht="15">
      <c r="B38" s="4" t="s">
        <v>53</v>
      </c>
      <c r="C38" s="5" t="s">
        <v>23</v>
      </c>
      <c r="D38" s="4" t="s">
        <v>22</v>
      </c>
      <c r="E38" s="4">
        <v>370</v>
      </c>
      <c r="F38" s="4">
        <f t="shared" si="3"/>
        <v>10</v>
      </c>
      <c r="G38" s="4">
        <v>41</v>
      </c>
      <c r="H38" s="6">
        <v>11.84</v>
      </c>
      <c r="I38" s="4">
        <f t="shared" si="4"/>
        <v>4</v>
      </c>
      <c r="J38" s="4">
        <v>47</v>
      </c>
      <c r="K38" s="4">
        <f t="shared" si="5"/>
        <v>88</v>
      </c>
    </row>
    <row r="39" spans="2:11" ht="15">
      <c r="B39" s="4" t="s">
        <v>64</v>
      </c>
      <c r="C39" s="5" t="s">
        <v>46</v>
      </c>
      <c r="D39" s="4" t="s">
        <v>43</v>
      </c>
      <c r="E39" s="4">
        <v>370</v>
      </c>
      <c r="F39" s="4">
        <f t="shared" si="3"/>
        <v>10</v>
      </c>
      <c r="G39" s="4">
        <v>41</v>
      </c>
      <c r="H39" s="6">
        <v>12.53</v>
      </c>
      <c r="I39" s="4">
        <f t="shared" si="4"/>
        <v>6</v>
      </c>
      <c r="J39" s="4">
        <v>45</v>
      </c>
      <c r="K39" s="4">
        <f t="shared" si="5"/>
        <v>86</v>
      </c>
    </row>
    <row r="40" spans="2:11" ht="15">
      <c r="B40" s="4" t="s">
        <v>59</v>
      </c>
      <c r="C40" s="5" t="s">
        <v>23</v>
      </c>
      <c r="D40" s="4" t="s">
        <v>42</v>
      </c>
      <c r="E40" s="4">
        <v>378</v>
      </c>
      <c r="F40" s="4">
        <f t="shared" si="3"/>
        <v>7</v>
      </c>
      <c r="G40" s="4">
        <v>44</v>
      </c>
      <c r="H40" s="6">
        <v>12.88</v>
      </c>
      <c r="I40" s="4">
        <f t="shared" si="4"/>
        <v>11</v>
      </c>
      <c r="J40" s="4">
        <v>40</v>
      </c>
      <c r="K40" s="4">
        <f t="shared" si="5"/>
        <v>84</v>
      </c>
    </row>
    <row r="41" spans="2:11" ht="15">
      <c r="B41" s="4" t="s">
        <v>69</v>
      </c>
      <c r="C41" s="5" t="s">
        <v>46</v>
      </c>
      <c r="D41" s="4" t="s">
        <v>43</v>
      </c>
      <c r="E41" s="4">
        <v>362</v>
      </c>
      <c r="F41" s="4">
        <f t="shared" si="3"/>
        <v>13</v>
      </c>
      <c r="G41" s="4">
        <v>38</v>
      </c>
      <c r="H41" s="6">
        <v>12.75</v>
      </c>
      <c r="I41" s="4">
        <f t="shared" si="4"/>
        <v>9</v>
      </c>
      <c r="J41" s="4">
        <v>42</v>
      </c>
      <c r="K41" s="4">
        <f t="shared" si="5"/>
        <v>80</v>
      </c>
    </row>
    <row r="42" spans="2:11" ht="15">
      <c r="B42" s="4" t="s">
        <v>55</v>
      </c>
      <c r="C42" s="5" t="s">
        <v>23</v>
      </c>
      <c r="D42" s="4" t="s">
        <v>22</v>
      </c>
      <c r="E42" s="4">
        <v>348</v>
      </c>
      <c r="F42" s="4">
        <f t="shared" si="3"/>
        <v>17</v>
      </c>
      <c r="G42" s="4">
        <v>34</v>
      </c>
      <c r="H42" s="6">
        <v>12.61</v>
      </c>
      <c r="I42" s="4">
        <f t="shared" si="4"/>
        <v>8</v>
      </c>
      <c r="J42" s="4">
        <v>43</v>
      </c>
      <c r="K42" s="4">
        <f t="shared" si="5"/>
        <v>77</v>
      </c>
    </row>
    <row r="43" spans="2:11" ht="15">
      <c r="B43" s="4" t="s">
        <v>66</v>
      </c>
      <c r="C43" s="5" t="s">
        <v>46</v>
      </c>
      <c r="D43" s="4" t="s">
        <v>43</v>
      </c>
      <c r="E43" s="4">
        <v>374</v>
      </c>
      <c r="F43" s="4">
        <f t="shared" si="3"/>
        <v>9</v>
      </c>
      <c r="G43" s="4">
        <v>42</v>
      </c>
      <c r="H43" s="6">
        <v>13.67</v>
      </c>
      <c r="I43" s="4">
        <f t="shared" si="4"/>
        <v>20</v>
      </c>
      <c r="J43" s="4">
        <v>31</v>
      </c>
      <c r="K43" s="4">
        <f t="shared" si="5"/>
        <v>73</v>
      </c>
    </row>
    <row r="44" spans="2:11" ht="15">
      <c r="B44" s="4" t="s">
        <v>87</v>
      </c>
      <c r="C44" s="5" t="s">
        <v>23</v>
      </c>
      <c r="D44" s="4" t="s">
        <v>22</v>
      </c>
      <c r="E44" s="4">
        <v>360</v>
      </c>
      <c r="F44" s="4">
        <f t="shared" si="3"/>
        <v>15</v>
      </c>
      <c r="G44" s="4">
        <v>36</v>
      </c>
      <c r="H44" s="6">
        <v>13.34</v>
      </c>
      <c r="I44" s="4">
        <f t="shared" si="4"/>
        <v>16</v>
      </c>
      <c r="J44" s="4">
        <v>35</v>
      </c>
      <c r="K44" s="4">
        <f t="shared" si="5"/>
        <v>71</v>
      </c>
    </row>
    <row r="45" spans="2:11" ht="15">
      <c r="B45" s="4" t="s">
        <v>88</v>
      </c>
      <c r="C45" s="5" t="s">
        <v>46</v>
      </c>
      <c r="D45" s="4" t="s">
        <v>22</v>
      </c>
      <c r="E45" s="4">
        <v>376</v>
      </c>
      <c r="F45" s="4">
        <f t="shared" si="3"/>
        <v>8</v>
      </c>
      <c r="G45" s="4">
        <v>43</v>
      </c>
      <c r="H45" s="6">
        <v>13.75</v>
      </c>
      <c r="I45" s="4">
        <f t="shared" si="4"/>
        <v>23</v>
      </c>
      <c r="J45" s="4">
        <v>28</v>
      </c>
      <c r="K45" s="4">
        <f t="shared" si="5"/>
        <v>71</v>
      </c>
    </row>
    <row r="46" spans="2:11" ht="15">
      <c r="B46" s="4" t="s">
        <v>76</v>
      </c>
      <c r="C46" s="5" t="s">
        <v>46</v>
      </c>
      <c r="D46" s="4" t="s">
        <v>44</v>
      </c>
      <c r="E46" s="4">
        <v>346</v>
      </c>
      <c r="F46" s="4">
        <f t="shared" si="3"/>
        <v>18</v>
      </c>
      <c r="G46" s="4">
        <v>33</v>
      </c>
      <c r="H46" s="6">
        <v>13.03</v>
      </c>
      <c r="I46" s="4">
        <f t="shared" si="4"/>
        <v>13</v>
      </c>
      <c r="J46" s="4">
        <v>38</v>
      </c>
      <c r="K46" s="4">
        <f t="shared" si="5"/>
        <v>71</v>
      </c>
    </row>
    <row r="47" spans="2:11" ht="15">
      <c r="B47" s="4" t="s">
        <v>58</v>
      </c>
      <c r="C47" s="5" t="s">
        <v>47</v>
      </c>
      <c r="D47" s="4" t="s">
        <v>42</v>
      </c>
      <c r="E47" s="4">
        <v>361</v>
      </c>
      <c r="F47" s="4">
        <f t="shared" si="3"/>
        <v>14</v>
      </c>
      <c r="G47" s="4">
        <v>37</v>
      </c>
      <c r="H47" s="6">
        <v>13.55</v>
      </c>
      <c r="I47" s="4">
        <f t="shared" si="4"/>
        <v>18</v>
      </c>
      <c r="J47" s="4">
        <v>33</v>
      </c>
      <c r="K47" s="4">
        <f t="shared" si="5"/>
        <v>70</v>
      </c>
    </row>
    <row r="48" spans="2:11" ht="15">
      <c r="B48" s="4" t="s">
        <v>81</v>
      </c>
      <c r="C48" s="5" t="s">
        <v>23</v>
      </c>
      <c r="D48" s="4" t="s">
        <v>22</v>
      </c>
      <c r="E48" s="4">
        <v>345</v>
      </c>
      <c r="F48" s="4">
        <f t="shared" si="3"/>
        <v>19</v>
      </c>
      <c r="G48" s="4">
        <v>32</v>
      </c>
      <c r="H48" s="6">
        <v>13.12</v>
      </c>
      <c r="I48" s="4">
        <f t="shared" si="4"/>
        <v>14</v>
      </c>
      <c r="J48" s="4">
        <v>37</v>
      </c>
      <c r="K48" s="4">
        <f t="shared" si="5"/>
        <v>69</v>
      </c>
    </row>
    <row r="49" spans="2:11" ht="15">
      <c r="B49" s="4" t="s">
        <v>114</v>
      </c>
      <c r="C49" s="5" t="s">
        <v>46</v>
      </c>
      <c r="D49" s="4" t="s">
        <v>22</v>
      </c>
      <c r="E49" s="4">
        <v>359</v>
      </c>
      <c r="F49" s="4">
        <f t="shared" si="3"/>
        <v>16</v>
      </c>
      <c r="G49" s="4">
        <v>35</v>
      </c>
      <c r="H49" s="6">
        <v>13.53</v>
      </c>
      <c r="I49" s="4">
        <f t="shared" si="4"/>
        <v>17</v>
      </c>
      <c r="J49" s="4">
        <v>34</v>
      </c>
      <c r="K49" s="4">
        <f t="shared" si="5"/>
        <v>69</v>
      </c>
    </row>
    <row r="50" spans="2:11" ht="15">
      <c r="B50" s="4" t="s">
        <v>67</v>
      </c>
      <c r="C50" s="5" t="s">
        <v>23</v>
      </c>
      <c r="D50" s="4" t="s">
        <v>43</v>
      </c>
      <c r="E50" s="4">
        <v>338</v>
      </c>
      <c r="F50" s="4">
        <f t="shared" si="3"/>
        <v>21</v>
      </c>
      <c r="G50" s="4">
        <v>30</v>
      </c>
      <c r="H50" s="6">
        <v>13.67</v>
      </c>
      <c r="I50" s="4">
        <f t="shared" si="4"/>
        <v>20</v>
      </c>
      <c r="J50" s="4">
        <v>31</v>
      </c>
      <c r="K50" s="4">
        <f t="shared" si="5"/>
        <v>61</v>
      </c>
    </row>
    <row r="51" spans="2:11" ht="15">
      <c r="B51" s="4" t="s">
        <v>86</v>
      </c>
      <c r="C51" s="5" t="s">
        <v>23</v>
      </c>
      <c r="D51" s="4" t="s">
        <v>22</v>
      </c>
      <c r="E51" s="4">
        <v>322</v>
      </c>
      <c r="F51" s="4">
        <f t="shared" si="3"/>
        <v>28</v>
      </c>
      <c r="G51" s="4">
        <v>23</v>
      </c>
      <c r="H51" s="6">
        <v>13.2</v>
      </c>
      <c r="I51" s="4">
        <f t="shared" si="4"/>
        <v>15</v>
      </c>
      <c r="J51" s="4">
        <v>36</v>
      </c>
      <c r="K51" s="4">
        <f t="shared" si="5"/>
        <v>59</v>
      </c>
    </row>
    <row r="52" spans="2:11" ht="15">
      <c r="B52" s="4" t="s">
        <v>89</v>
      </c>
      <c r="C52" s="5" t="s">
        <v>46</v>
      </c>
      <c r="D52" s="4" t="s">
        <v>42</v>
      </c>
      <c r="E52" s="4">
        <v>329</v>
      </c>
      <c r="F52" s="4">
        <f t="shared" si="3"/>
        <v>22</v>
      </c>
      <c r="G52" s="4">
        <v>29</v>
      </c>
      <c r="H52" s="6">
        <v>13.74</v>
      </c>
      <c r="I52" s="4">
        <f t="shared" si="4"/>
        <v>22</v>
      </c>
      <c r="J52" s="4">
        <v>29</v>
      </c>
      <c r="K52" s="4">
        <f t="shared" si="5"/>
        <v>58</v>
      </c>
    </row>
    <row r="53" spans="2:11" ht="15">
      <c r="B53" s="4" t="s">
        <v>75</v>
      </c>
      <c r="C53" s="5" t="s">
        <v>47</v>
      </c>
      <c r="D53" s="4" t="s">
        <v>43</v>
      </c>
      <c r="E53" s="4">
        <v>325</v>
      </c>
      <c r="F53" s="4">
        <f t="shared" si="3"/>
        <v>25</v>
      </c>
      <c r="G53" s="4">
        <v>26</v>
      </c>
      <c r="H53" s="6">
        <v>13.66</v>
      </c>
      <c r="I53" s="4">
        <f t="shared" si="4"/>
        <v>19</v>
      </c>
      <c r="J53" s="4">
        <v>32</v>
      </c>
      <c r="K53" s="4">
        <f t="shared" si="5"/>
        <v>58</v>
      </c>
    </row>
    <row r="54" spans="2:11" ht="15">
      <c r="B54" s="4" t="s">
        <v>77</v>
      </c>
      <c r="C54" s="5" t="s">
        <v>46</v>
      </c>
      <c r="D54" s="4" t="s">
        <v>44</v>
      </c>
      <c r="E54" s="4">
        <v>370</v>
      </c>
      <c r="F54" s="4">
        <f t="shared" si="3"/>
        <v>10</v>
      </c>
      <c r="G54" s="4">
        <v>41</v>
      </c>
      <c r="H54" s="6">
        <v>15.21</v>
      </c>
      <c r="I54" s="4">
        <f t="shared" si="4"/>
        <v>35</v>
      </c>
      <c r="J54" s="4">
        <v>16</v>
      </c>
      <c r="K54" s="4">
        <f t="shared" si="5"/>
        <v>57</v>
      </c>
    </row>
    <row r="55" spans="2:11" ht="15">
      <c r="B55" s="4" t="s">
        <v>85</v>
      </c>
      <c r="C55" s="5" t="s">
        <v>23</v>
      </c>
      <c r="D55" s="4" t="s">
        <v>22</v>
      </c>
      <c r="E55" s="4">
        <v>341</v>
      </c>
      <c r="F55" s="4">
        <f t="shared" si="3"/>
        <v>20</v>
      </c>
      <c r="G55" s="4">
        <v>31</v>
      </c>
      <c r="H55" s="6">
        <v>14.11</v>
      </c>
      <c r="I55" s="4">
        <f t="shared" si="4"/>
        <v>28</v>
      </c>
      <c r="J55" s="4">
        <v>23</v>
      </c>
      <c r="K55" s="4">
        <f t="shared" si="5"/>
        <v>54</v>
      </c>
    </row>
    <row r="56" spans="2:11" ht="15">
      <c r="B56" s="4" t="s">
        <v>60</v>
      </c>
      <c r="C56" s="5" t="s">
        <v>48</v>
      </c>
      <c r="D56" s="4" t="s">
        <v>42</v>
      </c>
      <c r="E56" s="4">
        <v>279</v>
      </c>
      <c r="F56" s="4">
        <f t="shared" si="3"/>
        <v>38</v>
      </c>
      <c r="G56" s="4">
        <v>13</v>
      </c>
      <c r="H56" s="6">
        <v>12.93</v>
      </c>
      <c r="I56" s="4">
        <f t="shared" si="4"/>
        <v>12</v>
      </c>
      <c r="J56" s="4">
        <v>39</v>
      </c>
      <c r="K56" s="4">
        <f t="shared" si="5"/>
        <v>52</v>
      </c>
    </row>
    <row r="57" spans="2:11" ht="15">
      <c r="B57" s="4" t="s">
        <v>74</v>
      </c>
      <c r="C57" s="5" t="s">
        <v>46</v>
      </c>
      <c r="D57" s="4" t="s">
        <v>43</v>
      </c>
      <c r="E57" s="4">
        <v>324</v>
      </c>
      <c r="F57" s="4">
        <f t="shared" si="3"/>
        <v>26</v>
      </c>
      <c r="G57" s="4">
        <v>25</v>
      </c>
      <c r="H57" s="6">
        <v>13.86</v>
      </c>
      <c r="I57" s="4">
        <f t="shared" si="4"/>
        <v>24</v>
      </c>
      <c r="J57" s="4">
        <v>27</v>
      </c>
      <c r="K57" s="4">
        <f t="shared" si="5"/>
        <v>52</v>
      </c>
    </row>
    <row r="58" spans="2:11" ht="15">
      <c r="B58" s="4" t="s">
        <v>56</v>
      </c>
      <c r="C58" s="5" t="s">
        <v>23</v>
      </c>
      <c r="D58" s="4" t="s">
        <v>22</v>
      </c>
      <c r="E58" s="4">
        <v>327</v>
      </c>
      <c r="F58" s="4">
        <f t="shared" si="3"/>
        <v>23</v>
      </c>
      <c r="G58" s="4">
        <v>28</v>
      </c>
      <c r="H58" s="6">
        <v>14.37</v>
      </c>
      <c r="I58" s="4">
        <f t="shared" si="4"/>
        <v>32</v>
      </c>
      <c r="J58" s="4">
        <v>19</v>
      </c>
      <c r="K58" s="4">
        <f t="shared" si="5"/>
        <v>47</v>
      </c>
    </row>
    <row r="59" spans="2:11" ht="15">
      <c r="B59" s="4" t="s">
        <v>79</v>
      </c>
      <c r="C59" s="5" t="s">
        <v>47</v>
      </c>
      <c r="D59" s="4" t="s">
        <v>44</v>
      </c>
      <c r="E59" s="4">
        <v>312</v>
      </c>
      <c r="F59" s="4">
        <f t="shared" si="3"/>
        <v>30</v>
      </c>
      <c r="G59" s="4">
        <v>21</v>
      </c>
      <c r="H59" s="6">
        <v>13.88</v>
      </c>
      <c r="I59" s="4">
        <f t="shared" si="4"/>
        <v>25</v>
      </c>
      <c r="J59" s="4">
        <v>26</v>
      </c>
      <c r="K59" s="4">
        <f t="shared" si="5"/>
        <v>47</v>
      </c>
    </row>
    <row r="60" spans="2:11" ht="15">
      <c r="B60" s="4" t="s">
        <v>65</v>
      </c>
      <c r="C60" s="5" t="s">
        <v>46</v>
      </c>
      <c r="D60" s="4" t="s">
        <v>43</v>
      </c>
      <c r="E60" s="4">
        <v>312</v>
      </c>
      <c r="F60" s="4">
        <f t="shared" si="3"/>
        <v>30</v>
      </c>
      <c r="G60" s="4">
        <v>21</v>
      </c>
      <c r="H60" s="6">
        <v>13.93</v>
      </c>
      <c r="I60" s="4">
        <f t="shared" si="4"/>
        <v>26</v>
      </c>
      <c r="J60" s="4">
        <v>25</v>
      </c>
      <c r="K60" s="4">
        <f t="shared" si="5"/>
        <v>46</v>
      </c>
    </row>
    <row r="61" spans="2:11" ht="15">
      <c r="B61" s="4" t="s">
        <v>54</v>
      </c>
      <c r="C61" s="5" t="s">
        <v>23</v>
      </c>
      <c r="D61" s="4" t="s">
        <v>22</v>
      </c>
      <c r="E61" s="4">
        <v>326</v>
      </c>
      <c r="F61" s="4">
        <f t="shared" si="3"/>
        <v>24</v>
      </c>
      <c r="G61" s="4">
        <v>27</v>
      </c>
      <c r="H61" s="6">
        <v>16.9</v>
      </c>
      <c r="I61" s="4">
        <f t="shared" si="4"/>
        <v>37</v>
      </c>
      <c r="J61" s="4">
        <v>14</v>
      </c>
      <c r="K61" s="4">
        <f t="shared" si="5"/>
        <v>41</v>
      </c>
    </row>
    <row r="62" spans="2:11" ht="15">
      <c r="B62" s="4" t="s">
        <v>80</v>
      </c>
      <c r="C62" s="5" t="s">
        <v>46</v>
      </c>
      <c r="D62" s="4" t="s">
        <v>44</v>
      </c>
      <c r="E62" s="4">
        <v>323</v>
      </c>
      <c r="F62" s="4">
        <f t="shared" si="3"/>
        <v>27</v>
      </c>
      <c r="G62" s="4">
        <v>24</v>
      </c>
      <c r="H62" s="6">
        <v>14.7</v>
      </c>
      <c r="I62" s="4">
        <f t="shared" si="4"/>
        <v>34</v>
      </c>
      <c r="J62" s="4">
        <v>17</v>
      </c>
      <c r="K62" s="4">
        <f t="shared" si="5"/>
        <v>41</v>
      </c>
    </row>
    <row r="63" spans="2:11" ht="15">
      <c r="B63" s="4" t="s">
        <v>62</v>
      </c>
      <c r="C63" s="5" t="s">
        <v>47</v>
      </c>
      <c r="D63" s="4" t="s">
        <v>42</v>
      </c>
      <c r="E63" s="4">
        <v>308</v>
      </c>
      <c r="F63" s="4">
        <f t="shared" si="3"/>
        <v>33</v>
      </c>
      <c r="G63" s="4">
        <v>18</v>
      </c>
      <c r="H63" s="6">
        <v>14.25</v>
      </c>
      <c r="I63" s="4">
        <f t="shared" si="4"/>
        <v>29</v>
      </c>
      <c r="J63" s="4">
        <v>22</v>
      </c>
      <c r="K63" s="4">
        <f t="shared" si="5"/>
        <v>40</v>
      </c>
    </row>
    <row r="64" spans="2:11" ht="15">
      <c r="B64" s="4" t="s">
        <v>61</v>
      </c>
      <c r="C64" s="5" t="s">
        <v>47</v>
      </c>
      <c r="D64" s="4" t="s">
        <v>42</v>
      </c>
      <c r="E64" s="4">
        <v>309</v>
      </c>
      <c r="F64" s="4">
        <f t="shared" si="3"/>
        <v>32</v>
      </c>
      <c r="G64" s="4">
        <v>19</v>
      </c>
      <c r="H64" s="6">
        <v>14.34</v>
      </c>
      <c r="I64" s="4">
        <f t="shared" si="4"/>
        <v>31</v>
      </c>
      <c r="J64" s="4">
        <v>20</v>
      </c>
      <c r="K64" s="4">
        <f t="shared" si="5"/>
        <v>39</v>
      </c>
    </row>
    <row r="65" spans="2:11" ht="15">
      <c r="B65" s="4" t="s">
        <v>70</v>
      </c>
      <c r="C65" s="5" t="s">
        <v>46</v>
      </c>
      <c r="D65" s="4" t="s">
        <v>22</v>
      </c>
      <c r="E65" s="4">
        <v>297</v>
      </c>
      <c r="F65" s="4">
        <f t="shared" si="3"/>
        <v>36</v>
      </c>
      <c r="G65" s="4">
        <v>15</v>
      </c>
      <c r="H65" s="6">
        <v>14.04</v>
      </c>
      <c r="I65" s="4">
        <f t="shared" si="4"/>
        <v>27</v>
      </c>
      <c r="J65" s="4">
        <v>24</v>
      </c>
      <c r="K65" s="4">
        <f t="shared" si="5"/>
        <v>39</v>
      </c>
    </row>
    <row r="66" spans="2:11" ht="15">
      <c r="B66" s="4" t="s">
        <v>78</v>
      </c>
      <c r="C66" s="5" t="s">
        <v>23</v>
      </c>
      <c r="D66" s="4" t="s">
        <v>44</v>
      </c>
      <c r="E66" s="4">
        <v>305</v>
      </c>
      <c r="F66" s="4">
        <f t="shared" si="3"/>
        <v>35</v>
      </c>
      <c r="G66" s="4">
        <v>16</v>
      </c>
      <c r="H66" s="6">
        <v>14.66</v>
      </c>
      <c r="I66" s="4">
        <f t="shared" si="4"/>
        <v>33</v>
      </c>
      <c r="J66" s="4">
        <v>18</v>
      </c>
      <c r="K66" s="4">
        <f t="shared" si="5"/>
        <v>34</v>
      </c>
    </row>
    <row r="67" spans="2:11" ht="15">
      <c r="B67" s="4" t="s">
        <v>83</v>
      </c>
      <c r="C67" s="5" t="s">
        <v>23</v>
      </c>
      <c r="D67" s="4" t="s">
        <v>22</v>
      </c>
      <c r="E67" s="4">
        <v>273</v>
      </c>
      <c r="F67" s="4">
        <f t="shared" si="3"/>
        <v>39</v>
      </c>
      <c r="G67" s="4">
        <v>12</v>
      </c>
      <c r="H67" s="6">
        <v>14.33</v>
      </c>
      <c r="I67" s="4">
        <f t="shared" si="4"/>
        <v>30</v>
      </c>
      <c r="J67" s="4">
        <v>21</v>
      </c>
      <c r="K67" s="4">
        <f t="shared" si="5"/>
        <v>33</v>
      </c>
    </row>
    <row r="68" spans="2:11" ht="15">
      <c r="B68" s="4" t="s">
        <v>71</v>
      </c>
      <c r="C68" s="5" t="s">
        <v>23</v>
      </c>
      <c r="D68" s="4" t="s">
        <v>43</v>
      </c>
      <c r="E68" s="4">
        <v>306</v>
      </c>
      <c r="F68" s="4">
        <f t="shared" si="3"/>
        <v>34</v>
      </c>
      <c r="G68" s="4">
        <v>17</v>
      </c>
      <c r="H68" s="6">
        <v>15.55</v>
      </c>
      <c r="I68" s="4">
        <f t="shared" si="4"/>
        <v>36</v>
      </c>
      <c r="J68" s="4">
        <v>15</v>
      </c>
      <c r="K68" s="4">
        <f t="shared" si="5"/>
        <v>32</v>
      </c>
    </row>
    <row r="69" spans="2:11" ht="15">
      <c r="B69" s="4" t="s">
        <v>63</v>
      </c>
      <c r="C69" s="5" t="s">
        <v>47</v>
      </c>
      <c r="D69" s="4" t="s">
        <v>42</v>
      </c>
      <c r="E69" s="4">
        <v>280</v>
      </c>
      <c r="F69" s="4">
        <f t="shared" si="3"/>
        <v>37</v>
      </c>
      <c r="G69" s="4">
        <v>14</v>
      </c>
      <c r="H69" s="6">
        <v>17.8</v>
      </c>
      <c r="I69" s="4">
        <f t="shared" si="4"/>
        <v>38</v>
      </c>
      <c r="J69" s="4">
        <v>13</v>
      </c>
      <c r="K69" s="4">
        <f t="shared" si="5"/>
        <v>27</v>
      </c>
    </row>
    <row r="70" spans="2:11" ht="15">
      <c r="B70" s="4" t="s">
        <v>68</v>
      </c>
      <c r="C70" s="5" t="s">
        <v>23</v>
      </c>
      <c r="D70" s="4" t="s">
        <v>43</v>
      </c>
      <c r="E70" s="4">
        <v>319</v>
      </c>
      <c r="F70" s="4">
        <f t="shared" si="3"/>
        <v>29</v>
      </c>
      <c r="G70" s="4">
        <v>22</v>
      </c>
      <c r="H70" s="6" t="s">
        <v>113</v>
      </c>
      <c r="I70" s="4">
        <v>0</v>
      </c>
      <c r="J70" s="4">
        <v>0</v>
      </c>
      <c r="K70" s="4">
        <f t="shared" si="5"/>
        <v>22</v>
      </c>
    </row>
    <row r="72" spans="2:9" ht="15">
      <c r="B72" s="20" t="s">
        <v>7</v>
      </c>
      <c r="C72" s="21"/>
      <c r="D72" s="22"/>
      <c r="E72" s="23"/>
      <c r="F72" s="15" t="s">
        <v>9</v>
      </c>
      <c r="G72" s="15" t="s">
        <v>10</v>
      </c>
      <c r="H72" s="15" t="s">
        <v>6</v>
      </c>
      <c r="I72" s="15" t="s">
        <v>4</v>
      </c>
    </row>
    <row r="73" spans="2:9" ht="15">
      <c r="B73" s="16" t="s">
        <v>115</v>
      </c>
      <c r="C73" s="17"/>
      <c r="D73" s="18"/>
      <c r="E73" s="19"/>
      <c r="F73" s="4" t="s">
        <v>22</v>
      </c>
      <c r="G73" s="6">
        <v>34.51</v>
      </c>
      <c r="H73" s="4">
        <f aca="true" t="shared" si="6" ref="H73:H87">RANK(G73,$G$73:$G$87,1)</f>
        <v>1</v>
      </c>
      <c r="I73" s="4">
        <v>50</v>
      </c>
    </row>
    <row r="74" spans="2:9" ht="15">
      <c r="B74" s="16" t="s">
        <v>117</v>
      </c>
      <c r="C74" s="17"/>
      <c r="D74" s="18"/>
      <c r="E74" s="19"/>
      <c r="F74" s="4" t="s">
        <v>43</v>
      </c>
      <c r="G74" s="6">
        <v>34.9</v>
      </c>
      <c r="H74" s="4">
        <f t="shared" si="6"/>
        <v>2</v>
      </c>
      <c r="I74" s="4">
        <v>48</v>
      </c>
    </row>
    <row r="75" spans="2:9" ht="15">
      <c r="B75" s="16" t="s">
        <v>116</v>
      </c>
      <c r="C75" s="17"/>
      <c r="D75" s="18"/>
      <c r="E75" s="19"/>
      <c r="F75" s="4" t="s">
        <v>42</v>
      </c>
      <c r="G75" s="6">
        <v>36.24</v>
      </c>
      <c r="H75" s="4">
        <f t="shared" si="6"/>
        <v>3</v>
      </c>
      <c r="I75" s="4">
        <v>46</v>
      </c>
    </row>
    <row r="76" spans="2:9" ht="15">
      <c r="B76" s="16" t="s">
        <v>119</v>
      </c>
      <c r="C76" s="17"/>
      <c r="D76" s="18"/>
      <c r="E76" s="19"/>
      <c r="F76" s="4" t="s">
        <v>22</v>
      </c>
      <c r="G76" s="6">
        <v>36.29</v>
      </c>
      <c r="H76" s="4">
        <f t="shared" si="6"/>
        <v>4</v>
      </c>
      <c r="I76" s="4">
        <v>44</v>
      </c>
    </row>
    <row r="77" spans="2:9" ht="15">
      <c r="B77" s="16" t="s">
        <v>118</v>
      </c>
      <c r="C77" s="17"/>
      <c r="D77" s="18"/>
      <c r="E77" s="19"/>
      <c r="F77" s="4" t="s">
        <v>44</v>
      </c>
      <c r="G77" s="6">
        <v>36.61</v>
      </c>
      <c r="H77" s="4">
        <f t="shared" si="6"/>
        <v>5</v>
      </c>
      <c r="I77" s="4">
        <v>42</v>
      </c>
    </row>
    <row r="78" spans="2:9" ht="15">
      <c r="B78" s="16" t="s">
        <v>122</v>
      </c>
      <c r="C78" s="17"/>
      <c r="D78" s="18"/>
      <c r="E78" s="19"/>
      <c r="F78" s="4" t="s">
        <v>44</v>
      </c>
      <c r="G78" s="6">
        <v>37.3</v>
      </c>
      <c r="H78" s="4">
        <f t="shared" si="6"/>
        <v>6</v>
      </c>
      <c r="I78" s="4">
        <v>40</v>
      </c>
    </row>
    <row r="79" spans="2:9" ht="15">
      <c r="B79" s="16" t="s">
        <v>127</v>
      </c>
      <c r="C79" s="17"/>
      <c r="D79" s="18"/>
      <c r="E79" s="19"/>
      <c r="F79" s="4" t="s">
        <v>22</v>
      </c>
      <c r="G79" s="6">
        <v>38.67</v>
      </c>
      <c r="H79" s="4">
        <f t="shared" si="6"/>
        <v>7</v>
      </c>
      <c r="I79" s="4">
        <v>38</v>
      </c>
    </row>
    <row r="80" spans="2:9" ht="15">
      <c r="B80" s="16" t="s">
        <v>121</v>
      </c>
      <c r="C80" s="17"/>
      <c r="D80" s="18"/>
      <c r="E80" s="19"/>
      <c r="F80" s="4" t="s">
        <v>43</v>
      </c>
      <c r="G80" s="6">
        <v>38.83</v>
      </c>
      <c r="H80" s="4">
        <f t="shared" si="6"/>
        <v>8</v>
      </c>
      <c r="I80" s="4">
        <v>36</v>
      </c>
    </row>
    <row r="81" spans="2:9" ht="15">
      <c r="B81" s="16" t="s">
        <v>124</v>
      </c>
      <c r="C81" s="17"/>
      <c r="D81" s="18"/>
      <c r="E81" s="19"/>
      <c r="F81" s="4" t="s">
        <v>43</v>
      </c>
      <c r="G81" s="6">
        <v>38.83</v>
      </c>
      <c r="H81" s="4">
        <f t="shared" si="6"/>
        <v>8</v>
      </c>
      <c r="I81" s="4">
        <v>36</v>
      </c>
    </row>
    <row r="82" spans="2:9" ht="15">
      <c r="B82" s="16" t="s">
        <v>120</v>
      </c>
      <c r="C82" s="17"/>
      <c r="D82" s="18"/>
      <c r="E82" s="19"/>
      <c r="F82" s="4" t="s">
        <v>42</v>
      </c>
      <c r="G82" s="6">
        <v>38.87</v>
      </c>
      <c r="H82" s="4">
        <f t="shared" si="6"/>
        <v>10</v>
      </c>
      <c r="I82" s="4">
        <v>32</v>
      </c>
    </row>
    <row r="83" spans="2:9" ht="15">
      <c r="B83" s="16" t="s">
        <v>128</v>
      </c>
      <c r="C83" s="17"/>
      <c r="D83" s="18"/>
      <c r="E83" s="19"/>
      <c r="F83" s="4" t="s">
        <v>22</v>
      </c>
      <c r="G83" s="6">
        <v>38.87</v>
      </c>
      <c r="H83" s="4">
        <f t="shared" si="6"/>
        <v>10</v>
      </c>
      <c r="I83" s="4">
        <v>32</v>
      </c>
    </row>
    <row r="84" spans="2:9" ht="15">
      <c r="B84" s="16" t="s">
        <v>125</v>
      </c>
      <c r="C84" s="17"/>
      <c r="D84" s="18"/>
      <c r="E84" s="19"/>
      <c r="F84" s="4" t="s">
        <v>43</v>
      </c>
      <c r="G84" s="6">
        <v>39.25</v>
      </c>
      <c r="H84" s="4">
        <f t="shared" si="6"/>
        <v>12</v>
      </c>
      <c r="I84" s="4">
        <v>28</v>
      </c>
    </row>
    <row r="85" spans="2:9" ht="15">
      <c r="B85" s="16" t="s">
        <v>126</v>
      </c>
      <c r="C85" s="17"/>
      <c r="D85" s="18"/>
      <c r="E85" s="19"/>
      <c r="F85" s="4" t="s">
        <v>44</v>
      </c>
      <c r="G85" s="6">
        <v>39.69</v>
      </c>
      <c r="H85" s="4">
        <f t="shared" si="6"/>
        <v>13</v>
      </c>
      <c r="I85" s="4">
        <v>26</v>
      </c>
    </row>
    <row r="86" spans="2:9" ht="15">
      <c r="B86" s="16" t="s">
        <v>129</v>
      </c>
      <c r="C86" s="17"/>
      <c r="D86" s="18"/>
      <c r="E86" s="19"/>
      <c r="F86" s="4" t="s">
        <v>22</v>
      </c>
      <c r="G86" s="6">
        <v>41.11</v>
      </c>
      <c r="H86" s="4">
        <f t="shared" si="6"/>
        <v>14</v>
      </c>
      <c r="I86" s="4">
        <v>24</v>
      </c>
    </row>
    <row r="87" spans="2:9" ht="15">
      <c r="B87" s="16" t="s">
        <v>123</v>
      </c>
      <c r="C87" s="17"/>
      <c r="D87" s="18"/>
      <c r="E87" s="19"/>
      <c r="F87" s="4" t="s">
        <v>42</v>
      </c>
      <c r="G87" s="6">
        <v>42.61</v>
      </c>
      <c r="H87" s="4">
        <f t="shared" si="6"/>
        <v>15</v>
      </c>
      <c r="I87" s="4">
        <v>22</v>
      </c>
    </row>
    <row r="89" spans="2:5" ht="15">
      <c r="B89" s="15" t="s">
        <v>11</v>
      </c>
      <c r="C89" s="24"/>
      <c r="D89" s="15" t="s">
        <v>4</v>
      </c>
      <c r="E89" s="15" t="s">
        <v>6</v>
      </c>
    </row>
    <row r="90" spans="2:5" ht="15">
      <c r="B90" s="15" t="s">
        <v>14</v>
      </c>
      <c r="C90" s="24"/>
      <c r="D90" s="15">
        <v>1178</v>
      </c>
      <c r="E90" s="15" t="s">
        <v>154</v>
      </c>
    </row>
    <row r="91" spans="2:5" ht="15">
      <c r="B91" s="15" t="s">
        <v>16</v>
      </c>
      <c r="C91" s="24"/>
      <c r="D91" s="15">
        <v>1034</v>
      </c>
      <c r="E91" s="15" t="s">
        <v>155</v>
      </c>
    </row>
    <row r="92" spans="2:5" ht="15">
      <c r="B92" s="15" t="s">
        <v>13</v>
      </c>
      <c r="C92" s="24"/>
      <c r="D92" s="15">
        <v>955</v>
      </c>
      <c r="E92" s="15" t="s">
        <v>156</v>
      </c>
    </row>
    <row r="93" spans="2:5" ht="15">
      <c r="B93" s="15" t="s">
        <v>12</v>
      </c>
      <c r="C93" s="24"/>
      <c r="D93" s="15">
        <v>842</v>
      </c>
      <c r="E93" s="15" t="s">
        <v>157</v>
      </c>
    </row>
    <row r="94" spans="2:5" ht="15">
      <c r="B94" s="15" t="s">
        <v>15</v>
      </c>
      <c r="C94" s="24"/>
      <c r="D94" s="15">
        <v>593</v>
      </c>
      <c r="E94" s="15" t="s">
        <v>158</v>
      </c>
    </row>
    <row r="95" spans="2:5" ht="15">
      <c r="B95" s="15" t="s">
        <v>17</v>
      </c>
      <c r="C95" s="24"/>
      <c r="D95" s="15">
        <v>128</v>
      </c>
      <c r="E95" s="15" t="s">
        <v>159</v>
      </c>
    </row>
    <row r="96" spans="2:5" ht="15">
      <c r="B96" s="15" t="s">
        <v>153</v>
      </c>
      <c r="C96" s="24"/>
      <c r="D96" s="15">
        <v>75</v>
      </c>
      <c r="E96" s="15" t="s">
        <v>160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skola</cp:lastModifiedBy>
  <cp:lastPrinted>2013-05-24T13:41:55Z</cp:lastPrinted>
  <dcterms:created xsi:type="dcterms:W3CDTF">2012-05-18T15:30:53Z</dcterms:created>
  <dcterms:modified xsi:type="dcterms:W3CDTF">2013-05-24T13:42:17Z</dcterms:modified>
  <cp:category/>
  <cp:version/>
  <cp:contentType/>
  <cp:contentStatus/>
</cp:coreProperties>
</file>